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/>
  <mc:AlternateContent xmlns:mc="http://schemas.openxmlformats.org/markup-compatibility/2006">
    <mc:Choice Requires="x15">
      <x15ac:absPath xmlns:x15ac="http://schemas.microsoft.com/office/spreadsheetml/2010/11/ac" url="U:\KERKENRAAD\Kerkrentmeesters\MOB\2015\"/>
    </mc:Choice>
  </mc:AlternateContent>
  <xr:revisionPtr revIDLastSave="2" documentId="13_ncr:1_{6772CF9F-1283-4A95-BF3D-3D538D8260E3}" xr6:coauthVersionLast="47" xr6:coauthVersionMax="47" xr10:uidLastSave="{C8AF4342-06D2-475D-B28E-A7B3F8E266CC}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Print_Area" localSheetId="0">Blad1!$A$1:$K$190</definedName>
    <definedName name="_xlnm.Print_Titles" localSheetId="0">Blad1!$1:$4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6" i="1" l="1"/>
  <c r="G111" i="1" l="1"/>
  <c r="G53" i="1"/>
  <c r="G48" i="1"/>
  <c r="G50" i="1"/>
  <c r="I21" i="1" l="1"/>
  <c r="G115" i="1" l="1"/>
  <c r="J116" i="1" s="1"/>
  <c r="G16" i="1" l="1"/>
  <c r="J187" i="1" l="1"/>
  <c r="G180" i="1" l="1"/>
  <c r="J181" i="1" s="1"/>
  <c r="G177" i="1"/>
  <c r="I172" i="1"/>
  <c r="G170" i="1"/>
  <c r="I166" i="1"/>
  <c r="H164" i="1"/>
  <c r="G162" i="1"/>
  <c r="G134" i="1"/>
  <c r="G133" i="1"/>
  <c r="G150" i="1"/>
  <c r="I146" i="1"/>
  <c r="H144" i="1"/>
  <c r="G142" i="1"/>
  <c r="G109" i="1"/>
  <c r="J112" i="1" s="1"/>
  <c r="I123" i="1"/>
  <c r="H121" i="1"/>
  <c r="G119" i="1"/>
  <c r="I105" i="1"/>
  <c r="G52" i="1"/>
  <c r="G96" i="1"/>
  <c r="G97" i="1"/>
  <c r="G98" i="1"/>
  <c r="G99" i="1"/>
  <c r="G100" i="1"/>
  <c r="G101" i="1"/>
  <c r="G102" i="1"/>
  <c r="G103" i="1"/>
  <c r="G95" i="1"/>
  <c r="G75" i="1"/>
  <c r="J76" i="1" s="1"/>
  <c r="I87" i="1"/>
  <c r="G79" i="1"/>
  <c r="J80" i="1" s="1"/>
  <c r="G67" i="1"/>
  <c r="J68" i="1" s="1"/>
  <c r="G63" i="1"/>
  <c r="J64" i="1" s="1"/>
  <c r="G39" i="1"/>
  <c r="G38" i="1"/>
  <c r="G47" i="1"/>
  <c r="G46" i="1"/>
  <c r="J139" i="1" l="1"/>
  <c r="J167" i="1"/>
  <c r="J173" i="1"/>
  <c r="J147" i="1"/>
  <c r="J178" i="1"/>
  <c r="J124" i="1"/>
  <c r="J155" i="1"/>
  <c r="J40" i="1"/>
  <c r="J106" i="1"/>
  <c r="J88" i="1"/>
  <c r="G45" i="1" l="1"/>
  <c r="G44" i="1"/>
  <c r="G43" i="1"/>
  <c r="G26" i="1"/>
  <c r="G25" i="1"/>
  <c r="J54" i="1" l="1"/>
  <c r="J27" i="1"/>
  <c r="G12" i="1"/>
  <c r="G11" i="1"/>
  <c r="H18" i="1"/>
  <c r="I20" i="1"/>
  <c r="H184" i="1" l="1"/>
  <c r="J22" i="1"/>
  <c r="J13" i="1"/>
  <c r="G184" i="1"/>
  <c r="I184" i="1"/>
  <c r="J184" i="1" l="1"/>
  <c r="J189" i="1" s="1"/>
</calcChain>
</file>

<file path=xl/sharedStrings.xml><?xml version="1.0" encoding="utf-8"?>
<sst xmlns="http://schemas.openxmlformats.org/spreadsheetml/2006/main" count="299" uniqueCount="172">
  <si>
    <t xml:space="preserve">BEGROTING ONDERHOUD GEBOUWEN </t>
  </si>
  <si>
    <t>Hoev.</t>
  </si>
  <si>
    <t>E.h.</t>
  </si>
  <si>
    <t>E.h.prijs</t>
  </si>
  <si>
    <t>Factor</t>
  </si>
  <si>
    <t>Kerkgebouw</t>
  </si>
  <si>
    <t>Pastorie</t>
  </si>
  <si>
    <t>KC</t>
  </si>
  <si>
    <t>Totaalbedrag</t>
  </si>
  <si>
    <t>Opmerking</t>
  </si>
  <si>
    <t>I.D.</t>
  </si>
  <si>
    <t>Omschrijving</t>
  </si>
  <si>
    <t>Bedrag</t>
  </si>
  <si>
    <t>(onderdeel)</t>
  </si>
  <si>
    <t>Grondwerk</t>
  </si>
  <si>
    <t xml:space="preserve"> Buitenriolering en drainage</t>
  </si>
  <si>
    <t>Terreinverhardingen</t>
  </si>
  <si>
    <t>15.1</t>
  </si>
  <si>
    <t>herstel grindverharding rond kerk</t>
  </si>
  <si>
    <t>pst</t>
  </si>
  <si>
    <t>alleen levering grind</t>
  </si>
  <si>
    <t>15.2</t>
  </si>
  <si>
    <t>herstraten klinkerpad naar hoofdingang kerk</t>
  </si>
  <si>
    <t>m2</t>
  </si>
  <si>
    <t xml:space="preserve"> </t>
  </si>
  <si>
    <t>Beplantingen</t>
  </si>
  <si>
    <t>16.1</t>
  </si>
  <si>
    <t>onderhoud grasgazon rondom kerk</t>
  </si>
  <si>
    <t>16.2</t>
  </si>
  <si>
    <t>onderhoud beplanting en hagen</t>
  </si>
  <si>
    <t>Wegwijzer</t>
  </si>
  <si>
    <t>16.3</t>
  </si>
  <si>
    <t>16.4</t>
  </si>
  <si>
    <t>onkruidbestrijding</t>
  </si>
  <si>
    <t>Terreininrichting</t>
  </si>
  <si>
    <t>17.1</t>
  </si>
  <si>
    <t>nieuw hekwerk begraafplaats-afscheiding</t>
  </si>
  <si>
    <t>m1</t>
  </si>
  <si>
    <t>17.2</t>
  </si>
  <si>
    <t>looppoortje met slot</t>
  </si>
  <si>
    <t>Funderingswerk</t>
  </si>
  <si>
    <t>Betonwerk</t>
  </si>
  <si>
    <t>Metsel- en voegwerk</t>
  </si>
  <si>
    <t>Ruwbouw timmerwerk</t>
  </si>
  <si>
    <t>Metaalconstructiewerk</t>
  </si>
  <si>
    <t>25.1</t>
  </si>
  <si>
    <t>stalen kozijn en deur CV-ruimte repareren</t>
  </si>
  <si>
    <t>st</t>
  </si>
  <si>
    <t>25.2</t>
  </si>
  <si>
    <t>stalen kozijn en raam CV-ruimte repareren</t>
  </si>
  <si>
    <t>Kozijnen, ramen en deuren</t>
  </si>
  <si>
    <t>30.1</t>
  </si>
  <si>
    <t>herstellen weldorpel toegangsdeur oost</t>
  </si>
  <si>
    <t>30.2</t>
  </si>
  <si>
    <t>tijdelijke deur tijdens herstel</t>
  </si>
  <si>
    <t>30.3</t>
  </si>
  <si>
    <t>opnieuw pasmaken en inhangen deur</t>
  </si>
  <si>
    <t>30.4</t>
  </si>
  <si>
    <t xml:space="preserve">roede venster merk E injecteren </t>
  </si>
  <si>
    <t>30.5</t>
  </si>
  <si>
    <t>bintroede vastzetten (6e van onderen)</t>
  </si>
  <si>
    <t>30.6</t>
  </si>
  <si>
    <t>onderhoud hang-en luitwerk</t>
  </si>
  <si>
    <t>30.7</t>
  </si>
  <si>
    <t>30.8</t>
  </si>
  <si>
    <t>toegangsdeuren voorzien van weldorpels</t>
  </si>
  <si>
    <t>onderhoud hang-en sluitwerk</t>
  </si>
  <si>
    <t>Trappen en baustraden</t>
  </si>
  <si>
    <t>Dakbedekkingen</t>
  </si>
  <si>
    <t>Beglazingen</t>
  </si>
  <si>
    <t>Natuursteen</t>
  </si>
  <si>
    <t>35.1</t>
  </si>
  <si>
    <t>hardstenen dorpels rep./injecteren</t>
  </si>
  <si>
    <t>x</t>
  </si>
  <si>
    <t>Voegvullingen</t>
  </si>
  <si>
    <t>Kerkgebuw</t>
  </si>
  <si>
    <t>36.1</t>
  </si>
  <si>
    <t>onderhoud kitvoegen vensterramen</t>
  </si>
  <si>
    <t>Isolatie</t>
  </si>
  <si>
    <t>Gevelschermen</t>
  </si>
  <si>
    <t>Stukadoorwerk</t>
  </si>
  <si>
    <t>40.1</t>
  </si>
  <si>
    <t>herstellen schade tpv ankers vensterramen</t>
  </si>
  <si>
    <t>Tegelwerken</t>
  </si>
  <si>
    <t>41.1</t>
  </si>
  <si>
    <t>plavuizenvloer consistorie repareren</t>
  </si>
  <si>
    <t>Dekvloeren en vloerafwerkingen</t>
  </si>
  <si>
    <t>Metaal- en kunststofwerk</t>
  </si>
  <si>
    <t>43.1</t>
  </si>
  <si>
    <t>reinigen Trespabekledingen</t>
  </si>
  <si>
    <t>Plafond- en wandsystemen</t>
  </si>
  <si>
    <t>Afbouw timmerwerk</t>
  </si>
  <si>
    <t>Schilderwerk</t>
  </si>
  <si>
    <t>46.1</t>
  </si>
  <si>
    <t>3-laags schilderwerk onderdorpel D</t>
  </si>
  <si>
    <t>46.2</t>
  </si>
  <si>
    <t>geheel aflakken deur merk D</t>
  </si>
  <si>
    <t>46.3</t>
  </si>
  <si>
    <t>duimen van deur merk E demont./mont. schoperen en schilderen ???</t>
  </si>
  <si>
    <t>post</t>
  </si>
  <si>
    <t>46.4</t>
  </si>
  <si>
    <t>schilderbeurt vensterramen</t>
  </si>
  <si>
    <t>46.5</t>
  </si>
  <si>
    <t>schilderen boeiboorden hoog 30cm</t>
  </si>
  <si>
    <t>46.6</t>
  </si>
  <si>
    <t>huur hoogwerker</t>
  </si>
  <si>
    <t>wk</t>
  </si>
  <si>
    <t>46.7</t>
  </si>
  <si>
    <t>schilderen stalen raam CV ruimte</t>
  </si>
  <si>
    <t>46.8</t>
  </si>
  <si>
    <t>schilderen stalen deur CV ruimte</t>
  </si>
  <si>
    <t>46.9</t>
  </si>
  <si>
    <t>gevelankers buitenz.ontroesten/schilderen</t>
  </si>
  <si>
    <t>46.10</t>
  </si>
  <si>
    <t>toegangsdeuren schilderen RAL 9024</t>
  </si>
  <si>
    <t>Binneninrichting</t>
  </si>
  <si>
    <t>47.1</t>
  </si>
  <si>
    <t>scheuren in orgelbalustrade kitten/lijmen</t>
  </si>
  <si>
    <t xml:space="preserve">event. i.c.m. schilderwerk </t>
  </si>
  <si>
    <t>onderhoud inventaris</t>
  </si>
  <si>
    <t>Behangwerk, vloerbedekking en stoffering</t>
  </si>
  <si>
    <t>48.1</t>
  </si>
  <si>
    <t>schoonloopmat hal</t>
  </si>
  <si>
    <t>Dakgoten en hemelwaterafvoeren</t>
  </si>
  <si>
    <t>50.1</t>
  </si>
  <si>
    <t>inspectie en reinigen goten en -bakken</t>
  </si>
  <si>
    <t>50.2</t>
  </si>
  <si>
    <t>inspectie en reinigen goten</t>
  </si>
  <si>
    <t>50.3</t>
  </si>
  <si>
    <t>Binnenriolering</t>
  </si>
  <si>
    <t>Waterinstallaties</t>
  </si>
  <si>
    <t>Sanitair</t>
  </si>
  <si>
    <t>Brandbestrijdingsinstallaties</t>
  </si>
  <si>
    <t>54.1</t>
  </si>
  <si>
    <t>opwaarderen BBI van LP2 naar LP3</t>
  </si>
  <si>
    <t>54.2</t>
  </si>
  <si>
    <t xml:space="preserve">jaarijkse inspectie </t>
  </si>
  <si>
    <t>54.3</t>
  </si>
  <si>
    <t>vervangen rookmelders</t>
  </si>
  <si>
    <t>54.4</t>
  </si>
  <si>
    <t>Gasinstallaties</t>
  </si>
  <si>
    <t>55.1</t>
  </si>
  <si>
    <t xml:space="preserve">jaarlijkse inspectie CV-installatie </t>
  </si>
  <si>
    <t>55.2</t>
  </si>
  <si>
    <t>55.3</t>
  </si>
  <si>
    <t>Verwarmingsinstallaties</t>
  </si>
  <si>
    <t>60.1</t>
  </si>
  <si>
    <t>onderhoud radiatoren en leidingwerk</t>
  </si>
  <si>
    <t>Ventilatie- en luchtbehandelingsinstallaties</t>
  </si>
  <si>
    <t>Koelinstallaties</t>
  </si>
  <si>
    <t>Elektrotechnische installaties</t>
  </si>
  <si>
    <t>70.1</t>
  </si>
  <si>
    <t>controle/onderhoud installatie</t>
  </si>
  <si>
    <t>jaar</t>
  </si>
  <si>
    <t>70.2</t>
  </si>
  <si>
    <t>70.3</t>
  </si>
  <si>
    <t>Communicatie- en beveiligingsinstallaties</t>
  </si>
  <si>
    <t>75.1</t>
  </si>
  <si>
    <t>onderhoudskosten</t>
  </si>
  <si>
    <t>75.2</t>
  </si>
  <si>
    <t>Gebouwenbeheersystemen</t>
  </si>
  <si>
    <t>78.1</t>
  </si>
  <si>
    <t>jaarlijkse kosten Monumentenzorg</t>
  </si>
  <si>
    <t>78.2</t>
  </si>
  <si>
    <t>jaarlijkse inspectie Bliksembeveiligingsinstall.</t>
  </si>
  <si>
    <t>Klinkende monumenten (orgel)</t>
  </si>
  <si>
    <t>91.1</t>
  </si>
  <si>
    <t>jaarlijks onderhoud orgel</t>
  </si>
  <si>
    <t>Totaal onderhoudskosten per gebouw   &gt;&gt;</t>
  </si>
  <si>
    <t>Maximaal te besteden budget 2015:</t>
  </si>
  <si>
    <t>(beschikbaar budget, prijspeil 2015)</t>
  </si>
  <si>
    <t>verschil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</si>
</sst>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43" fontId="0" fillId="0" borderId="0" xfId="1" applyFont="1" applyAlignment="1">
      <alignment horizontal="center"/>
    </xf>
    <xf numFmtId="2" fontId="0" fillId="0" borderId="0" xfId="0" applyNumberFormat="1" applyAlignment="1" applyProtection="1">
      <alignment vertical="top" wrapText="1"/>
      <protection locked="0"/>
    </xf>
    <xf numFmtId="43" fontId="0" fillId="0" borderId="1" xfId="1" applyFont="1" applyBorder="1"/>
    <xf numFmtId="43" fontId="2" fillId="0" borderId="0" xfId="1" applyFont="1"/>
    <xf numFmtId="43" fontId="0" fillId="0" borderId="0" xfId="0" applyNumberFormat="1"/>
    <xf numFmtId="0" fontId="7" fillId="0" borderId="0" xfId="0" applyFont="1"/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/>
    <xf numFmtId="43" fontId="0" fillId="0" borderId="0" xfId="1" applyFont="1" applyFill="1"/>
    <xf numFmtId="43" fontId="0" fillId="2" borderId="0" xfId="1" applyFont="1" applyFill="1"/>
    <xf numFmtId="0" fontId="9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43" fontId="2" fillId="4" borderId="2" xfId="1" applyFont="1" applyFill="1" applyBorder="1"/>
    <xf numFmtId="43" fontId="0" fillId="5" borderId="3" xfId="0" applyNumberFormat="1" applyFill="1" applyBorder="1"/>
    <xf numFmtId="43" fontId="0" fillId="3" borderId="0" xfId="0" applyNumberFormat="1" applyFill="1"/>
    <xf numFmtId="0" fontId="9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ySplit="1635" activePane="bottomLeft"/>
      <selection pane="bottomLeft" activeCell="K26" sqref="K26"/>
      <selection activeCell="I2" sqref="I2"/>
    </sheetView>
  </sheetViews>
  <sheetFormatPr defaultRowHeight="15"/>
  <cols>
    <col min="1" max="1" width="7.42578125" customWidth="1"/>
    <col min="2" max="2" width="48.140625" customWidth="1"/>
    <col min="3" max="3" width="7.7109375" customWidth="1"/>
    <col min="4" max="4" width="6.28515625" style="2" customWidth="1"/>
    <col min="7" max="9" width="12.7109375" customWidth="1"/>
    <col min="10" max="10" width="13.7109375" customWidth="1"/>
    <col min="11" max="11" width="36.85546875" style="24" customWidth="1"/>
  </cols>
  <sheetData>
    <row r="1" spans="1:11" ht="30" customHeight="1">
      <c r="A1" s="31"/>
      <c r="B1" s="32"/>
      <c r="C1" s="28" t="s">
        <v>0</v>
      </c>
      <c r="D1" s="29"/>
      <c r="E1" s="29"/>
      <c r="F1" s="29"/>
      <c r="G1" s="29"/>
      <c r="H1" s="29"/>
      <c r="I1" s="29"/>
      <c r="J1" s="29"/>
      <c r="K1" s="30"/>
    </row>
    <row r="2" spans="1:11" s="1" customFormat="1" ht="21" customHeight="1">
      <c r="A2" s="33"/>
      <c r="B2" s="34"/>
      <c r="C2" s="37" t="s">
        <v>1</v>
      </c>
      <c r="D2" s="39" t="s">
        <v>2</v>
      </c>
      <c r="E2" s="37" t="s">
        <v>3</v>
      </c>
      <c r="F2" s="41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35" t="s">
        <v>9</v>
      </c>
    </row>
    <row r="3" spans="1:11" s="3" customFormat="1" ht="15.75" thickBot="1">
      <c r="A3" s="25" t="s">
        <v>10</v>
      </c>
      <c r="B3" s="26" t="s">
        <v>11</v>
      </c>
      <c r="C3" s="38"/>
      <c r="D3" s="40"/>
      <c r="E3" s="38"/>
      <c r="F3" s="42"/>
      <c r="G3" s="27" t="s">
        <v>12</v>
      </c>
      <c r="H3" s="27" t="s">
        <v>12</v>
      </c>
      <c r="I3" s="27" t="s">
        <v>12</v>
      </c>
      <c r="J3" s="27" t="s">
        <v>13</v>
      </c>
      <c r="K3" s="36"/>
    </row>
    <row r="4" spans="1:11">
      <c r="A4" s="4"/>
      <c r="C4" s="6"/>
      <c r="D4" s="9"/>
      <c r="E4" s="6"/>
      <c r="F4" s="6"/>
      <c r="G4" s="6"/>
      <c r="H4" s="6"/>
      <c r="I4" s="6"/>
      <c r="J4" s="6"/>
    </row>
    <row r="5" spans="1:11">
      <c r="A5" s="5">
        <v>12</v>
      </c>
      <c r="B5" s="3" t="s">
        <v>14</v>
      </c>
      <c r="C5" s="6"/>
      <c r="D5" s="9"/>
      <c r="E5" s="6"/>
      <c r="F5" s="6"/>
      <c r="G5" s="6"/>
      <c r="H5" s="6"/>
      <c r="I5" s="6"/>
      <c r="J5" s="6"/>
    </row>
    <row r="6" spans="1:11">
      <c r="A6" s="4"/>
      <c r="C6" s="6"/>
      <c r="D6" s="9"/>
      <c r="E6" s="6"/>
      <c r="F6" s="6"/>
      <c r="G6" s="6"/>
      <c r="H6" s="6"/>
      <c r="I6" s="6"/>
      <c r="J6" s="6"/>
    </row>
    <row r="7" spans="1:11">
      <c r="A7" s="5">
        <v>14</v>
      </c>
      <c r="B7" s="3" t="s">
        <v>15</v>
      </c>
      <c r="C7" s="6"/>
      <c r="D7" s="9"/>
      <c r="E7" s="6"/>
      <c r="F7" s="6"/>
      <c r="G7" s="6"/>
      <c r="H7" s="6"/>
      <c r="I7" s="6"/>
      <c r="J7" s="6"/>
    </row>
    <row r="8" spans="1:11">
      <c r="A8" s="4"/>
      <c r="C8" s="6"/>
      <c r="D8" s="9"/>
      <c r="E8" s="6"/>
      <c r="F8" s="6"/>
      <c r="G8" s="6"/>
      <c r="H8" s="6"/>
      <c r="I8" s="6"/>
      <c r="J8" s="6"/>
    </row>
    <row r="9" spans="1:11">
      <c r="A9" s="5">
        <v>15</v>
      </c>
      <c r="B9" s="3" t="s">
        <v>16</v>
      </c>
      <c r="C9" s="6"/>
      <c r="D9" s="9"/>
      <c r="E9" s="6"/>
      <c r="F9" s="6"/>
      <c r="G9" s="6"/>
      <c r="H9" s="6"/>
      <c r="I9" s="6"/>
      <c r="J9" s="6"/>
    </row>
    <row r="10" spans="1:11">
      <c r="A10" s="5"/>
      <c r="B10" s="14" t="s">
        <v>5</v>
      </c>
      <c r="C10" s="6"/>
      <c r="D10" s="9"/>
      <c r="E10" s="6"/>
      <c r="F10" s="6"/>
      <c r="G10" s="6"/>
      <c r="H10" s="6"/>
      <c r="I10" s="6"/>
      <c r="J10" s="6"/>
    </row>
    <row r="11" spans="1:11">
      <c r="A11" s="4" t="s">
        <v>17</v>
      </c>
      <c r="B11" t="s">
        <v>18</v>
      </c>
      <c r="C11" s="6">
        <v>1</v>
      </c>
      <c r="D11" s="9" t="s">
        <v>19</v>
      </c>
      <c r="E11" s="6">
        <v>150</v>
      </c>
      <c r="F11" s="6">
        <v>1</v>
      </c>
      <c r="G11" s="6">
        <f>SUM(C11*E11*F11)</f>
        <v>150</v>
      </c>
      <c r="H11" s="6"/>
      <c r="I11" s="6"/>
      <c r="J11" s="6"/>
      <c r="K11" s="24" t="s">
        <v>20</v>
      </c>
    </row>
    <row r="12" spans="1:11">
      <c r="A12" s="4" t="s">
        <v>21</v>
      </c>
      <c r="B12" t="s">
        <v>22</v>
      </c>
      <c r="C12" s="6">
        <v>30</v>
      </c>
      <c r="D12" s="9" t="s">
        <v>23</v>
      </c>
      <c r="E12" s="6">
        <v>10</v>
      </c>
      <c r="F12" s="6">
        <v>1</v>
      </c>
      <c r="G12" s="6">
        <f>SUM(C12*E12*F12)</f>
        <v>300</v>
      </c>
      <c r="H12" s="6"/>
      <c r="I12" s="6"/>
      <c r="J12" s="6"/>
      <c r="K12" s="24" t="s">
        <v>24</v>
      </c>
    </row>
    <row r="13" spans="1:11">
      <c r="A13" s="4"/>
      <c r="C13" s="6"/>
      <c r="D13" s="9"/>
      <c r="E13" s="6"/>
      <c r="F13" s="6"/>
      <c r="G13" s="6"/>
      <c r="H13" s="6"/>
      <c r="I13" s="6"/>
      <c r="J13" s="6">
        <f>SUM(G11:I12)</f>
        <v>450</v>
      </c>
    </row>
    <row r="14" spans="1:11">
      <c r="A14" s="5">
        <v>16</v>
      </c>
      <c r="B14" s="3" t="s">
        <v>25</v>
      </c>
      <c r="C14" s="6"/>
      <c r="D14" s="9"/>
      <c r="E14" s="6"/>
      <c r="F14" s="6"/>
      <c r="G14" s="6"/>
      <c r="H14" s="6"/>
      <c r="I14" s="6"/>
      <c r="J14" s="6"/>
    </row>
    <row r="15" spans="1:11">
      <c r="A15" s="4"/>
      <c r="B15" s="14" t="s">
        <v>5</v>
      </c>
      <c r="C15" s="6"/>
      <c r="D15" s="9"/>
      <c r="E15" s="6"/>
      <c r="F15" s="6"/>
      <c r="G15" s="6"/>
      <c r="H15" s="6"/>
      <c r="I15" s="6"/>
      <c r="J15" s="6"/>
    </row>
    <row r="16" spans="1:11">
      <c r="A16" s="4" t="s">
        <v>26</v>
      </c>
      <c r="B16" t="s">
        <v>27</v>
      </c>
      <c r="C16" s="6">
        <v>1</v>
      </c>
      <c r="D16" s="9" t="s">
        <v>19</v>
      </c>
      <c r="E16" s="6">
        <v>20</v>
      </c>
      <c r="F16" s="6">
        <v>15</v>
      </c>
      <c r="G16" s="17">
        <f>SUM(C16*E16*F16)</f>
        <v>300</v>
      </c>
      <c r="H16" s="6"/>
      <c r="I16" s="6"/>
      <c r="J16" s="6"/>
    </row>
    <row r="17" spans="1:10">
      <c r="A17" s="4"/>
      <c r="B17" s="14" t="s">
        <v>6</v>
      </c>
      <c r="C17" s="6"/>
      <c r="D17" s="9"/>
      <c r="E17" s="6"/>
      <c r="F17" s="6"/>
      <c r="G17" s="6" t="s">
        <v>24</v>
      </c>
      <c r="H17" s="6"/>
      <c r="I17" s="6"/>
      <c r="J17" s="6"/>
    </row>
    <row r="18" spans="1:10">
      <c r="A18" s="4" t="s">
        <v>28</v>
      </c>
      <c r="B18" t="s">
        <v>29</v>
      </c>
      <c r="C18" s="6">
        <v>1</v>
      </c>
      <c r="D18" s="9" t="s">
        <v>19</v>
      </c>
      <c r="E18" s="6">
        <v>100</v>
      </c>
      <c r="F18" s="6">
        <v>4</v>
      </c>
      <c r="G18" s="6"/>
      <c r="H18" s="6">
        <f>SUM(C18*E18*F18)</f>
        <v>400</v>
      </c>
      <c r="I18" s="6"/>
      <c r="J18" s="6"/>
    </row>
    <row r="19" spans="1:10">
      <c r="A19" s="4" t="s">
        <v>24</v>
      </c>
      <c r="B19" s="14" t="s">
        <v>30</v>
      </c>
      <c r="C19" s="6"/>
      <c r="D19" s="9"/>
      <c r="E19" s="6"/>
      <c r="F19" s="6"/>
      <c r="G19" s="6"/>
      <c r="H19" s="6"/>
      <c r="I19" s="6"/>
      <c r="J19" s="6"/>
    </row>
    <row r="20" spans="1:10">
      <c r="A20" s="4" t="s">
        <v>31</v>
      </c>
      <c r="B20" t="s">
        <v>29</v>
      </c>
      <c r="C20" s="6">
        <v>1</v>
      </c>
      <c r="D20" s="9" t="s">
        <v>19</v>
      </c>
      <c r="E20" s="6">
        <v>250</v>
      </c>
      <c r="F20" s="6">
        <v>2</v>
      </c>
      <c r="G20" s="6"/>
      <c r="H20" s="6"/>
      <c r="I20" s="6">
        <f>SUM(C20*E20*F20)</f>
        <v>500</v>
      </c>
      <c r="J20" s="6"/>
    </row>
    <row r="21" spans="1:10">
      <c r="A21" s="4" t="s">
        <v>32</v>
      </c>
      <c r="B21" t="s">
        <v>33</v>
      </c>
      <c r="C21" s="6">
        <v>1</v>
      </c>
      <c r="D21" s="9" t="s">
        <v>19</v>
      </c>
      <c r="E21" s="6">
        <v>10</v>
      </c>
      <c r="F21" s="6">
        <v>8</v>
      </c>
      <c r="G21" s="6" t="s">
        <v>24</v>
      </c>
      <c r="H21" s="6"/>
      <c r="I21" s="6">
        <f>SUM(C21*E21*F21)</f>
        <v>80</v>
      </c>
      <c r="J21" s="6"/>
    </row>
    <row r="22" spans="1:10">
      <c r="A22" s="4"/>
      <c r="C22" s="6"/>
      <c r="D22" s="9"/>
      <c r="E22" s="6"/>
      <c r="F22" s="6"/>
      <c r="G22" s="6"/>
      <c r="H22" s="6"/>
      <c r="I22" s="6"/>
      <c r="J22" s="6">
        <f>SUM(G16:I21)</f>
        <v>1280</v>
      </c>
    </row>
    <row r="23" spans="1:10">
      <c r="A23" s="5">
        <v>17</v>
      </c>
      <c r="B23" s="3" t="s">
        <v>34</v>
      </c>
      <c r="C23" s="6"/>
      <c r="D23" s="9"/>
      <c r="E23" s="6"/>
      <c r="F23" s="6"/>
      <c r="G23" s="6"/>
      <c r="H23" s="6"/>
      <c r="I23" s="6"/>
      <c r="J23" s="6"/>
    </row>
    <row r="24" spans="1:10">
      <c r="A24" s="5"/>
      <c r="B24" s="14" t="s">
        <v>5</v>
      </c>
      <c r="C24" s="6"/>
      <c r="D24" s="9"/>
      <c r="E24" s="6"/>
      <c r="F24" s="6"/>
      <c r="G24" s="6"/>
      <c r="H24" s="6"/>
      <c r="I24" s="6"/>
      <c r="J24" s="6"/>
    </row>
    <row r="25" spans="1:10">
      <c r="A25" s="4" t="s">
        <v>35</v>
      </c>
      <c r="B25" t="s">
        <v>36</v>
      </c>
      <c r="C25" s="6">
        <v>15</v>
      </c>
      <c r="D25" s="9" t="s">
        <v>37</v>
      </c>
      <c r="E25" s="6">
        <v>60</v>
      </c>
      <c r="F25" s="6">
        <v>1</v>
      </c>
      <c r="G25" s="18">
        <f>SUM(C25*E25*F25)</f>
        <v>900</v>
      </c>
      <c r="H25" s="6"/>
      <c r="I25" s="6"/>
      <c r="J25" s="6"/>
    </row>
    <row r="26" spans="1:10">
      <c r="A26" s="4" t="s">
        <v>38</v>
      </c>
      <c r="B26" t="s">
        <v>39</v>
      </c>
      <c r="C26" s="6">
        <v>1</v>
      </c>
      <c r="D26" s="9" t="s">
        <v>19</v>
      </c>
      <c r="E26" s="6">
        <v>300</v>
      </c>
      <c r="F26" s="6">
        <v>1</v>
      </c>
      <c r="G26" s="18">
        <f>SUM(C26*E26*F26)</f>
        <v>300</v>
      </c>
      <c r="H26" s="6"/>
      <c r="I26" s="6"/>
      <c r="J26" s="6"/>
    </row>
    <row r="27" spans="1:10">
      <c r="A27" s="4"/>
      <c r="C27" s="6"/>
      <c r="D27" s="9"/>
      <c r="E27" s="6"/>
      <c r="F27" s="6"/>
      <c r="G27" s="6"/>
      <c r="H27" s="6"/>
      <c r="I27" s="6"/>
      <c r="J27" s="6">
        <f>SUM(G25:I26)</f>
        <v>1200</v>
      </c>
    </row>
    <row r="28" spans="1:10">
      <c r="A28" s="5">
        <v>20</v>
      </c>
      <c r="B28" s="3" t="s">
        <v>40</v>
      </c>
      <c r="C28" s="6"/>
      <c r="D28" s="9"/>
      <c r="E28" s="6"/>
      <c r="F28" s="6"/>
      <c r="G28" s="6"/>
      <c r="H28" s="6"/>
      <c r="I28" s="6"/>
      <c r="J28" s="6"/>
    </row>
    <row r="29" spans="1:10">
      <c r="A29" s="4"/>
      <c r="C29" s="6"/>
      <c r="D29" s="9"/>
      <c r="E29" s="6"/>
      <c r="F29" s="6"/>
      <c r="G29" s="6"/>
      <c r="H29" s="6"/>
      <c r="I29" s="6"/>
      <c r="J29" s="6"/>
    </row>
    <row r="30" spans="1:10">
      <c r="A30" s="5">
        <v>21</v>
      </c>
      <c r="B30" s="3" t="s">
        <v>41</v>
      </c>
      <c r="C30" s="6"/>
      <c r="D30" s="9"/>
      <c r="E30" s="6"/>
      <c r="F30" s="6"/>
      <c r="G30" s="6"/>
      <c r="H30" s="6"/>
      <c r="I30" s="6"/>
      <c r="J30" s="6"/>
    </row>
    <row r="31" spans="1:10">
      <c r="A31" s="4"/>
      <c r="C31" s="6"/>
      <c r="D31" s="9"/>
      <c r="E31" s="6"/>
      <c r="F31" s="6"/>
      <c r="G31" s="6"/>
      <c r="H31" s="6"/>
      <c r="I31" s="6"/>
      <c r="J31" s="6"/>
    </row>
    <row r="32" spans="1:10">
      <c r="A32" s="5">
        <v>22</v>
      </c>
      <c r="B32" s="3" t="s">
        <v>42</v>
      </c>
      <c r="C32" s="6"/>
      <c r="D32" s="9"/>
      <c r="E32" s="6"/>
      <c r="F32" s="6"/>
      <c r="G32" s="6"/>
      <c r="H32" s="6"/>
      <c r="I32" s="6"/>
      <c r="J32" s="6"/>
    </row>
    <row r="33" spans="1:10">
      <c r="A33" s="4"/>
      <c r="C33" s="6"/>
      <c r="D33" s="9"/>
      <c r="E33" s="6"/>
      <c r="F33" s="6"/>
      <c r="G33" s="6"/>
      <c r="H33" s="6"/>
      <c r="I33" s="6"/>
      <c r="J33" s="6"/>
    </row>
    <row r="34" spans="1:10">
      <c r="A34" s="5">
        <v>24</v>
      </c>
      <c r="B34" s="3" t="s">
        <v>43</v>
      </c>
      <c r="C34" s="6"/>
      <c r="D34" s="9"/>
      <c r="E34" s="6"/>
      <c r="F34" s="6"/>
      <c r="G34" s="6"/>
      <c r="H34" s="6"/>
      <c r="I34" s="6"/>
      <c r="J34" s="6"/>
    </row>
    <row r="35" spans="1:10">
      <c r="A35" s="4"/>
      <c r="C35" s="6"/>
      <c r="D35" s="9"/>
      <c r="E35" s="6"/>
      <c r="F35" s="6"/>
      <c r="G35" s="6" t="s">
        <v>24</v>
      </c>
      <c r="H35" s="6"/>
      <c r="I35" s="6"/>
      <c r="J35" s="6"/>
    </row>
    <row r="36" spans="1:10">
      <c r="A36" s="5">
        <v>25</v>
      </c>
      <c r="B36" s="3" t="s">
        <v>44</v>
      </c>
      <c r="C36" s="6"/>
      <c r="D36" s="9"/>
      <c r="E36" s="6"/>
      <c r="F36" s="6"/>
      <c r="G36" s="6"/>
      <c r="H36" s="6"/>
      <c r="I36" s="6"/>
      <c r="J36" s="6"/>
    </row>
    <row r="37" spans="1:10">
      <c r="A37" s="5"/>
      <c r="B37" s="14" t="s">
        <v>5</v>
      </c>
      <c r="C37" s="6"/>
      <c r="D37" s="9"/>
      <c r="E37" s="6"/>
      <c r="F37" s="6"/>
      <c r="G37" s="6"/>
      <c r="H37" s="6"/>
      <c r="I37" s="6"/>
      <c r="J37" s="6"/>
    </row>
    <row r="38" spans="1:10">
      <c r="A38" s="4" t="s">
        <v>45</v>
      </c>
      <c r="B38" t="s">
        <v>46</v>
      </c>
      <c r="C38" s="6">
        <v>1</v>
      </c>
      <c r="D38" s="9" t="s">
        <v>47</v>
      </c>
      <c r="E38" s="6">
        <v>250</v>
      </c>
      <c r="F38" s="6">
        <v>1</v>
      </c>
      <c r="G38" s="6">
        <f>SUM(C38*E38*F38)</f>
        <v>250</v>
      </c>
      <c r="H38" s="6"/>
      <c r="I38" s="6"/>
      <c r="J38" s="6"/>
    </row>
    <row r="39" spans="1:10">
      <c r="A39" s="4" t="s">
        <v>48</v>
      </c>
      <c r="B39" t="s">
        <v>49</v>
      </c>
      <c r="C39" s="6">
        <v>1</v>
      </c>
      <c r="D39" s="9" t="s">
        <v>47</v>
      </c>
      <c r="E39" s="6">
        <v>150</v>
      </c>
      <c r="F39" s="6">
        <v>1</v>
      </c>
      <c r="G39" s="6">
        <f>SUM(C39*E39*F39)</f>
        <v>150</v>
      </c>
      <c r="H39" s="6"/>
      <c r="I39" s="6"/>
      <c r="J39" s="6"/>
    </row>
    <row r="40" spans="1:10">
      <c r="A40" s="4"/>
      <c r="C40" s="6"/>
      <c r="D40" s="9"/>
      <c r="E40" s="6"/>
      <c r="F40" s="6"/>
      <c r="G40" s="6"/>
      <c r="H40" s="6"/>
      <c r="I40" s="6"/>
      <c r="J40" s="6">
        <f>SUM(G38:I39)</f>
        <v>400</v>
      </c>
    </row>
    <row r="41" spans="1:10">
      <c r="A41" s="5">
        <v>30</v>
      </c>
      <c r="B41" s="3" t="s">
        <v>50</v>
      </c>
      <c r="C41" s="6"/>
      <c r="D41" s="9"/>
      <c r="E41" s="6"/>
      <c r="F41" s="6"/>
      <c r="G41" s="6"/>
      <c r="H41" s="6"/>
      <c r="I41" s="6"/>
      <c r="J41" s="6"/>
    </row>
    <row r="42" spans="1:10">
      <c r="A42" s="5"/>
      <c r="B42" s="14" t="s">
        <v>5</v>
      </c>
      <c r="C42" s="6"/>
      <c r="D42" s="9"/>
      <c r="E42" s="6"/>
      <c r="F42" s="6"/>
      <c r="G42" s="6"/>
      <c r="H42" s="6"/>
      <c r="I42" s="6"/>
      <c r="J42" s="6"/>
    </row>
    <row r="43" spans="1:10">
      <c r="A43" s="4" t="s">
        <v>51</v>
      </c>
      <c r="B43" t="s">
        <v>52</v>
      </c>
      <c r="C43" s="6">
        <v>1</v>
      </c>
      <c r="D43" s="9" t="s">
        <v>47</v>
      </c>
      <c r="E43" s="6">
        <v>250</v>
      </c>
      <c r="F43" s="6">
        <v>1</v>
      </c>
      <c r="G43" s="6">
        <f t="shared" ref="G43:G53" si="0">SUM(C43*E43*F43)</f>
        <v>250</v>
      </c>
      <c r="H43" s="6"/>
      <c r="I43" s="6"/>
      <c r="J43" s="6"/>
    </row>
    <row r="44" spans="1:10">
      <c r="A44" s="4" t="s">
        <v>53</v>
      </c>
      <c r="B44" t="s">
        <v>54</v>
      </c>
      <c r="C44" s="6">
        <v>1</v>
      </c>
      <c r="D44" s="9" t="s">
        <v>47</v>
      </c>
      <c r="E44" s="6">
        <v>100</v>
      </c>
      <c r="F44" s="6">
        <v>1</v>
      </c>
      <c r="G44" s="6">
        <f t="shared" si="0"/>
        <v>100</v>
      </c>
      <c r="H44" s="6"/>
      <c r="I44" s="6"/>
      <c r="J44" s="6"/>
    </row>
    <row r="45" spans="1:10">
      <c r="A45" s="4" t="s">
        <v>55</v>
      </c>
      <c r="B45" t="s">
        <v>56</v>
      </c>
      <c r="C45" s="6">
        <v>1</v>
      </c>
      <c r="D45" s="9" t="s">
        <v>47</v>
      </c>
      <c r="E45" s="6">
        <v>75</v>
      </c>
      <c r="F45" s="6">
        <v>1</v>
      </c>
      <c r="G45" s="6">
        <f t="shared" si="0"/>
        <v>75</v>
      </c>
      <c r="H45" s="6"/>
      <c r="I45" s="6"/>
      <c r="J45" s="6"/>
    </row>
    <row r="46" spans="1:10">
      <c r="A46" s="4" t="s">
        <v>57</v>
      </c>
      <c r="B46" t="s">
        <v>58</v>
      </c>
      <c r="C46" s="6">
        <v>1</v>
      </c>
      <c r="D46" s="9" t="s">
        <v>47</v>
      </c>
      <c r="E46" s="6">
        <v>75</v>
      </c>
      <c r="F46" s="6">
        <v>1</v>
      </c>
      <c r="G46" s="6">
        <f t="shared" si="0"/>
        <v>75</v>
      </c>
      <c r="H46" s="6"/>
      <c r="I46" s="6"/>
      <c r="J46" s="6"/>
    </row>
    <row r="47" spans="1:10">
      <c r="A47" s="4" t="s">
        <v>59</v>
      </c>
      <c r="B47" t="s">
        <v>60</v>
      </c>
      <c r="C47" s="6">
        <v>1</v>
      </c>
      <c r="D47" s="9" t="s">
        <v>47</v>
      </c>
      <c r="E47" s="6">
        <v>100</v>
      </c>
      <c r="F47" s="6">
        <v>1</v>
      </c>
      <c r="G47" s="6">
        <f t="shared" si="0"/>
        <v>100</v>
      </c>
      <c r="H47" s="6"/>
      <c r="I47" s="6"/>
      <c r="J47" s="6"/>
    </row>
    <row r="48" spans="1:10">
      <c r="A48" s="4" t="s">
        <v>61</v>
      </c>
      <c r="B48" t="s">
        <v>62</v>
      </c>
      <c r="C48" s="6">
        <v>1</v>
      </c>
      <c r="D48" s="9" t="s">
        <v>47</v>
      </c>
      <c r="E48" s="6">
        <v>10</v>
      </c>
      <c r="F48" s="6">
        <v>1</v>
      </c>
      <c r="G48" s="6">
        <f t="shared" si="0"/>
        <v>10</v>
      </c>
      <c r="H48" s="6"/>
      <c r="I48" s="6"/>
      <c r="J48" s="6"/>
    </row>
    <row r="49" spans="1:12">
      <c r="A49" s="4"/>
      <c r="B49" s="14" t="s">
        <v>6</v>
      </c>
      <c r="C49" s="6"/>
      <c r="D49" s="9"/>
      <c r="E49" s="6"/>
      <c r="F49" s="6"/>
      <c r="G49" s="6"/>
      <c r="H49" s="6"/>
      <c r="I49" s="6"/>
      <c r="J49" s="6"/>
    </row>
    <row r="50" spans="1:12">
      <c r="A50" s="4" t="s">
        <v>63</v>
      </c>
      <c r="B50" t="s">
        <v>62</v>
      </c>
      <c r="C50" s="6">
        <v>1</v>
      </c>
      <c r="D50" s="9" t="s">
        <v>47</v>
      </c>
      <c r="E50" s="6">
        <v>10</v>
      </c>
      <c r="F50" s="6">
        <v>1</v>
      </c>
      <c r="G50" s="6">
        <f t="shared" si="0"/>
        <v>10</v>
      </c>
      <c r="H50" s="6" t="s">
        <v>24</v>
      </c>
      <c r="I50" s="6"/>
      <c r="J50" s="6"/>
    </row>
    <row r="51" spans="1:12">
      <c r="A51" s="4"/>
      <c r="B51" s="14" t="s">
        <v>30</v>
      </c>
      <c r="C51" s="6"/>
      <c r="D51" s="9"/>
      <c r="E51" s="6"/>
      <c r="F51" s="6"/>
      <c r="G51" s="6"/>
      <c r="H51" s="6"/>
      <c r="I51" s="6"/>
      <c r="J51" s="6"/>
    </row>
    <row r="52" spans="1:12">
      <c r="A52" s="4" t="s">
        <v>64</v>
      </c>
      <c r="B52" t="s">
        <v>65</v>
      </c>
      <c r="C52" s="6">
        <v>2</v>
      </c>
      <c r="D52" s="9" t="s">
        <v>47</v>
      </c>
      <c r="E52" s="6">
        <v>75</v>
      </c>
      <c r="F52" s="6">
        <v>1</v>
      </c>
      <c r="G52" s="6">
        <f t="shared" si="0"/>
        <v>150</v>
      </c>
      <c r="H52" s="6"/>
      <c r="I52" s="6"/>
      <c r="J52" s="6"/>
    </row>
    <row r="53" spans="1:12">
      <c r="A53" s="4"/>
      <c r="B53" s="14" t="s">
        <v>66</v>
      </c>
      <c r="C53" s="6">
        <v>1</v>
      </c>
      <c r="D53" s="9" t="s">
        <v>47</v>
      </c>
      <c r="E53" s="6">
        <v>10</v>
      </c>
      <c r="F53" s="6">
        <v>1</v>
      </c>
      <c r="G53" s="6">
        <f t="shared" si="0"/>
        <v>10</v>
      </c>
      <c r="H53" s="6"/>
      <c r="I53" s="6"/>
      <c r="J53" s="6"/>
    </row>
    <row r="54" spans="1:12">
      <c r="A54" s="4"/>
      <c r="C54" s="6"/>
      <c r="D54" s="9"/>
      <c r="E54" s="6"/>
      <c r="F54" s="6"/>
      <c r="G54" s="6"/>
      <c r="H54" s="6"/>
      <c r="I54" s="6"/>
      <c r="J54" s="6">
        <f>SUM(G43:I53)</f>
        <v>780</v>
      </c>
    </row>
    <row r="55" spans="1:12">
      <c r="A55" s="5">
        <v>32</v>
      </c>
      <c r="B55" s="3" t="s">
        <v>67</v>
      </c>
      <c r="C55" s="6"/>
      <c r="D55" s="9"/>
      <c r="E55" s="6"/>
      <c r="F55" s="6"/>
      <c r="G55" s="6"/>
      <c r="H55" s="6"/>
      <c r="I55" s="6"/>
      <c r="J55" s="6"/>
    </row>
    <row r="56" spans="1:12">
      <c r="A56" s="4"/>
      <c r="C56" s="6"/>
      <c r="D56" s="9"/>
      <c r="E56" s="6"/>
      <c r="F56" s="6"/>
      <c r="G56" s="6"/>
      <c r="H56" s="6"/>
      <c r="I56" s="6"/>
      <c r="J56" s="6"/>
    </row>
    <row r="57" spans="1:12">
      <c r="A57" s="5">
        <v>33</v>
      </c>
      <c r="B57" s="3" t="s">
        <v>68</v>
      </c>
      <c r="C57" s="6"/>
      <c r="D57" s="9"/>
      <c r="E57" s="6"/>
      <c r="F57" s="6"/>
      <c r="G57" s="6"/>
      <c r="H57" s="6"/>
      <c r="I57" s="6"/>
      <c r="J57" s="6"/>
    </row>
    <row r="58" spans="1:12">
      <c r="A58" s="4"/>
      <c r="C58" s="6"/>
      <c r="D58" s="9"/>
      <c r="E58" s="6"/>
      <c r="F58" s="6"/>
      <c r="G58" s="6"/>
      <c r="H58" s="6"/>
      <c r="I58" s="6"/>
      <c r="J58" s="6"/>
    </row>
    <row r="59" spans="1:12">
      <c r="A59" s="5">
        <v>34</v>
      </c>
      <c r="B59" s="3" t="s">
        <v>69</v>
      </c>
      <c r="C59" s="6"/>
      <c r="D59" s="9"/>
      <c r="E59" s="6"/>
      <c r="F59" s="6"/>
      <c r="G59" s="6"/>
      <c r="H59" s="6"/>
      <c r="I59" s="6"/>
      <c r="J59" s="6"/>
    </row>
    <row r="60" spans="1:12">
      <c r="A60" s="4"/>
      <c r="C60" s="6"/>
      <c r="D60" s="9"/>
      <c r="E60" s="6"/>
      <c r="F60" s="6"/>
      <c r="G60" s="6"/>
      <c r="H60" s="6"/>
      <c r="I60" s="6"/>
      <c r="J60" s="6"/>
    </row>
    <row r="61" spans="1:12">
      <c r="A61" s="5">
        <v>35</v>
      </c>
      <c r="B61" s="3" t="s">
        <v>70</v>
      </c>
      <c r="C61" s="6"/>
      <c r="D61" s="9"/>
      <c r="E61" s="6"/>
      <c r="F61" s="6"/>
      <c r="G61" s="6"/>
      <c r="H61" s="6"/>
      <c r="I61" s="6"/>
      <c r="J61" s="6"/>
    </row>
    <row r="62" spans="1:12">
      <c r="A62" s="5"/>
      <c r="B62" s="14" t="s">
        <v>5</v>
      </c>
      <c r="C62" s="6"/>
      <c r="D62" s="9"/>
      <c r="E62" s="6"/>
      <c r="F62" s="6"/>
      <c r="G62" s="6"/>
      <c r="H62" s="6"/>
      <c r="I62" s="6"/>
      <c r="J62" s="6"/>
    </row>
    <row r="63" spans="1:12">
      <c r="A63" s="4" t="s">
        <v>71</v>
      </c>
      <c r="B63" t="s">
        <v>72</v>
      </c>
      <c r="C63" s="6">
        <v>2</v>
      </c>
      <c r="D63" s="9" t="s">
        <v>47</v>
      </c>
      <c r="E63" s="6">
        <v>75</v>
      </c>
      <c r="F63" s="6">
        <v>1</v>
      </c>
      <c r="G63" s="6">
        <f>SUM(C63*E63*F63)</f>
        <v>150</v>
      </c>
      <c r="H63" s="6"/>
      <c r="I63" s="6"/>
      <c r="J63" s="6"/>
      <c r="L63" t="s">
        <v>73</v>
      </c>
    </row>
    <row r="64" spans="1:12">
      <c r="A64" s="4"/>
      <c r="C64" s="6"/>
      <c r="D64" s="9"/>
      <c r="E64" s="6"/>
      <c r="F64" s="6"/>
      <c r="G64" s="6"/>
      <c r="H64" s="6"/>
      <c r="I64" s="6"/>
      <c r="J64" s="6">
        <f>SUM(G63:I63)</f>
        <v>150</v>
      </c>
    </row>
    <row r="65" spans="1:12">
      <c r="A65" s="5">
        <v>36</v>
      </c>
      <c r="B65" s="3" t="s">
        <v>74</v>
      </c>
      <c r="C65" s="6"/>
      <c r="D65" s="9"/>
      <c r="E65" s="6"/>
      <c r="F65" s="6"/>
      <c r="G65" s="6"/>
      <c r="H65" s="6"/>
      <c r="I65" s="6"/>
      <c r="J65" s="6"/>
    </row>
    <row r="66" spans="1:12">
      <c r="A66" s="5"/>
      <c r="B66" s="14" t="s">
        <v>75</v>
      </c>
      <c r="C66" s="6"/>
      <c r="D66" s="9"/>
      <c r="E66" s="6"/>
      <c r="F66" s="6"/>
      <c r="G66" s="6"/>
      <c r="H66" s="6"/>
      <c r="I66" s="6"/>
      <c r="J66" s="6"/>
    </row>
    <row r="67" spans="1:12">
      <c r="A67" s="4" t="s">
        <v>76</v>
      </c>
      <c r="B67" t="s">
        <v>77</v>
      </c>
      <c r="C67" s="6">
        <v>10</v>
      </c>
      <c r="D67" s="9" t="s">
        <v>47</v>
      </c>
      <c r="E67" s="6">
        <v>80</v>
      </c>
      <c r="F67" s="6">
        <v>1</v>
      </c>
      <c r="G67" s="6">
        <f>SUM(C67*E67*F67)</f>
        <v>800</v>
      </c>
      <c r="H67" s="6"/>
      <c r="I67" s="6"/>
      <c r="J67" s="6"/>
      <c r="L67" t="s">
        <v>73</v>
      </c>
    </row>
    <row r="68" spans="1:12">
      <c r="A68" s="4"/>
      <c r="C68" s="6"/>
      <c r="D68" s="9"/>
      <c r="E68" s="6"/>
      <c r="F68" s="6"/>
      <c r="G68" s="6"/>
      <c r="H68" s="6"/>
      <c r="I68" s="6"/>
      <c r="J68" s="6">
        <f>SUM(G67:I67)</f>
        <v>800</v>
      </c>
    </row>
    <row r="69" spans="1:12">
      <c r="A69" s="5">
        <v>37</v>
      </c>
      <c r="B69" s="3" t="s">
        <v>78</v>
      </c>
      <c r="C69" s="6"/>
      <c r="D69" s="9"/>
      <c r="E69" s="6"/>
      <c r="F69" s="6"/>
      <c r="G69" s="6"/>
      <c r="H69" s="6"/>
      <c r="I69" s="6"/>
      <c r="J69" s="6"/>
    </row>
    <row r="70" spans="1:12">
      <c r="A70" s="4"/>
      <c r="C70" s="6"/>
      <c r="D70" s="9"/>
      <c r="E70" s="6"/>
      <c r="F70" s="6"/>
      <c r="G70" s="6"/>
      <c r="H70" s="6"/>
      <c r="I70" s="6"/>
      <c r="J70" s="6"/>
    </row>
    <row r="71" spans="1:12">
      <c r="A71" s="5">
        <v>38</v>
      </c>
      <c r="B71" s="3" t="s">
        <v>79</v>
      </c>
      <c r="C71" s="6"/>
      <c r="D71" s="9"/>
      <c r="E71" s="6"/>
      <c r="F71" s="6"/>
      <c r="G71" s="6"/>
      <c r="H71" s="6"/>
      <c r="I71" s="6"/>
      <c r="J71" s="6"/>
    </row>
    <row r="72" spans="1:12">
      <c r="A72" s="4"/>
      <c r="C72" s="6"/>
      <c r="D72" s="9"/>
      <c r="E72" s="6"/>
      <c r="F72" s="6"/>
      <c r="G72" s="6"/>
      <c r="H72" s="6"/>
      <c r="I72" s="6"/>
      <c r="J72" s="6"/>
    </row>
    <row r="73" spans="1:12">
      <c r="A73" s="5">
        <v>40</v>
      </c>
      <c r="B73" s="3" t="s">
        <v>80</v>
      </c>
      <c r="C73" s="6"/>
      <c r="D73" s="9"/>
      <c r="E73" s="6"/>
      <c r="F73" s="6"/>
      <c r="G73" s="6" t="s">
        <v>24</v>
      </c>
      <c r="H73" s="6"/>
      <c r="I73" s="6"/>
      <c r="J73" s="6"/>
    </row>
    <row r="74" spans="1:12">
      <c r="A74" s="5"/>
      <c r="B74" s="14" t="s">
        <v>5</v>
      </c>
      <c r="C74" s="6"/>
      <c r="D74" s="9"/>
      <c r="E74" s="6"/>
      <c r="F74" s="6"/>
      <c r="G74" s="6"/>
      <c r="H74" s="6"/>
      <c r="I74" s="6"/>
      <c r="J74" s="6"/>
    </row>
    <row r="75" spans="1:12">
      <c r="A75" s="4" t="s">
        <v>81</v>
      </c>
      <c r="B75" t="s">
        <v>82</v>
      </c>
      <c r="C75" s="6">
        <v>1</v>
      </c>
      <c r="D75" s="9" t="s">
        <v>19</v>
      </c>
      <c r="E75" s="6">
        <v>250</v>
      </c>
      <c r="F75" s="6">
        <v>1</v>
      </c>
      <c r="G75" s="6">
        <f>SUM(C75*E75*F75)</f>
        <v>250</v>
      </c>
      <c r="H75" s="6"/>
      <c r="I75" s="6"/>
      <c r="J75" s="6"/>
      <c r="L75" t="s">
        <v>73</v>
      </c>
    </row>
    <row r="76" spans="1:12">
      <c r="A76" s="4"/>
      <c r="C76" s="6"/>
      <c r="D76" s="9"/>
      <c r="E76" s="6"/>
      <c r="F76" s="6"/>
      <c r="G76" s="6"/>
      <c r="H76" s="6"/>
      <c r="I76" s="6"/>
      <c r="J76" s="6">
        <f>SUM(G75:I75)</f>
        <v>250</v>
      </c>
    </row>
    <row r="77" spans="1:12">
      <c r="A77" s="5">
        <v>41</v>
      </c>
      <c r="B77" s="3" t="s">
        <v>83</v>
      </c>
      <c r="C77" s="6"/>
      <c r="D77" s="9"/>
      <c r="E77" s="6"/>
      <c r="F77" s="6"/>
      <c r="G77" s="6"/>
      <c r="H77" s="6"/>
      <c r="I77" s="6"/>
      <c r="J77" s="6"/>
    </row>
    <row r="78" spans="1:12">
      <c r="A78" s="5"/>
      <c r="B78" s="14" t="s">
        <v>5</v>
      </c>
      <c r="C78" s="6"/>
      <c r="D78" s="9"/>
      <c r="E78" s="6"/>
      <c r="F78" s="6"/>
      <c r="G78" s="6"/>
      <c r="H78" s="6"/>
      <c r="I78" s="6"/>
      <c r="J78" s="6"/>
    </row>
    <row r="79" spans="1:12">
      <c r="A79" s="4" t="s">
        <v>84</v>
      </c>
      <c r="B79" t="s">
        <v>85</v>
      </c>
      <c r="C79" s="6">
        <v>1</v>
      </c>
      <c r="D79" s="9" t="s">
        <v>19</v>
      </c>
      <c r="E79" s="6">
        <v>100</v>
      </c>
      <c r="F79" s="6">
        <v>1</v>
      </c>
      <c r="G79" s="6">
        <f>SUM(C79*E79*F79)</f>
        <v>100</v>
      </c>
      <c r="H79" s="6"/>
      <c r="I79" s="6"/>
      <c r="J79" s="6"/>
      <c r="L79" t="s">
        <v>73</v>
      </c>
    </row>
    <row r="80" spans="1:12">
      <c r="A80" s="4"/>
      <c r="C80" s="6"/>
      <c r="D80" s="9"/>
      <c r="E80" s="6"/>
      <c r="F80" s="6"/>
      <c r="G80" s="6"/>
      <c r="H80" s="6"/>
      <c r="I80" s="6"/>
      <c r="J80" s="6">
        <f>SUM(G79:I79)</f>
        <v>100</v>
      </c>
    </row>
    <row r="81" spans="1:12">
      <c r="A81" s="5">
        <v>42</v>
      </c>
      <c r="B81" s="3" t="s">
        <v>86</v>
      </c>
      <c r="C81" s="6"/>
      <c r="D81" s="9"/>
      <c r="E81" s="6"/>
      <c r="F81" s="6"/>
      <c r="G81" s="6"/>
      <c r="H81" s="6"/>
      <c r="I81" s="6"/>
      <c r="J81" s="6"/>
    </row>
    <row r="82" spans="1:12">
      <c r="A82" s="4"/>
      <c r="C82" s="6"/>
      <c r="D82" s="9"/>
      <c r="E82" s="6"/>
      <c r="F82" s="6"/>
      <c r="G82" s="6"/>
      <c r="H82" s="6"/>
      <c r="I82" s="6"/>
      <c r="J82" s="6"/>
    </row>
    <row r="83" spans="1:12">
      <c r="A83" s="5">
        <v>43</v>
      </c>
      <c r="B83" s="3" t="s">
        <v>87</v>
      </c>
      <c r="C83" s="6"/>
      <c r="D83" s="9"/>
      <c r="E83" s="6"/>
      <c r="F83" s="6"/>
      <c r="G83" s="6"/>
      <c r="H83" s="6"/>
      <c r="I83" s="6"/>
      <c r="J83" s="6"/>
    </row>
    <row r="84" spans="1:12">
      <c r="A84" s="4"/>
      <c r="B84" s="14" t="s">
        <v>5</v>
      </c>
      <c r="C84" s="6"/>
      <c r="D84" s="9"/>
      <c r="E84" s="6"/>
      <c r="F84" s="6"/>
      <c r="G84" s="6"/>
      <c r="H84" s="6"/>
      <c r="I84" s="6"/>
      <c r="J84" s="6"/>
    </row>
    <row r="85" spans="1:12">
      <c r="A85" s="4"/>
      <c r="C85" s="6"/>
      <c r="D85" s="9"/>
      <c r="E85" s="6"/>
      <c r="F85" s="6"/>
      <c r="G85" s="6"/>
      <c r="H85" s="6"/>
      <c r="I85" s="6"/>
      <c r="J85" s="6"/>
    </row>
    <row r="86" spans="1:12">
      <c r="A86" s="4"/>
      <c r="B86" s="14" t="s">
        <v>30</v>
      </c>
      <c r="C86" s="6"/>
      <c r="D86" s="9"/>
      <c r="E86" s="6"/>
      <c r="F86" s="6"/>
      <c r="G86" s="6"/>
      <c r="H86" s="6"/>
      <c r="I86" s="6"/>
      <c r="J86" s="6"/>
    </row>
    <row r="87" spans="1:12">
      <c r="A87" s="4" t="s">
        <v>88</v>
      </c>
      <c r="B87" t="s">
        <v>89</v>
      </c>
      <c r="C87" s="6">
        <v>1</v>
      </c>
      <c r="D87" s="9" t="s">
        <v>19</v>
      </c>
      <c r="E87" s="6">
        <v>150</v>
      </c>
      <c r="F87" s="6">
        <v>1</v>
      </c>
      <c r="G87" s="6"/>
      <c r="H87" s="6"/>
      <c r="I87" s="6">
        <f>SUM(C87*E87*F87)</f>
        <v>150</v>
      </c>
      <c r="J87" s="6"/>
      <c r="L87" t="s">
        <v>73</v>
      </c>
    </row>
    <row r="88" spans="1:12">
      <c r="A88" s="4"/>
      <c r="C88" s="6"/>
      <c r="D88" s="9"/>
      <c r="E88" s="6"/>
      <c r="F88" s="6"/>
      <c r="G88" s="6" t="s">
        <v>24</v>
      </c>
      <c r="H88" s="6"/>
      <c r="I88" s="6"/>
      <c r="J88" s="6">
        <f>SUM(G87:I87)</f>
        <v>150</v>
      </c>
    </row>
    <row r="89" spans="1:12">
      <c r="A89" s="5">
        <v>44</v>
      </c>
      <c r="B89" s="3" t="s">
        <v>90</v>
      </c>
      <c r="C89" s="6"/>
      <c r="D89" s="9"/>
      <c r="E89" s="6"/>
      <c r="F89" s="6"/>
      <c r="G89" s="6"/>
      <c r="H89" s="6"/>
      <c r="I89" s="6"/>
      <c r="J89" s="6"/>
    </row>
    <row r="90" spans="1:12">
      <c r="A90" s="4"/>
      <c r="C90" s="6"/>
      <c r="D90" s="9"/>
      <c r="E90" s="6"/>
      <c r="F90" s="6"/>
      <c r="G90" s="6"/>
      <c r="H90" s="6"/>
      <c r="I90" s="6"/>
      <c r="J90" s="6"/>
    </row>
    <row r="91" spans="1:12">
      <c r="A91" s="5">
        <v>45</v>
      </c>
      <c r="B91" s="3" t="s">
        <v>91</v>
      </c>
      <c r="C91" s="6"/>
      <c r="D91" s="9"/>
      <c r="E91" s="6"/>
      <c r="F91" s="6"/>
      <c r="G91" s="6"/>
      <c r="H91" s="6"/>
      <c r="I91" s="6"/>
      <c r="J91" s="6"/>
    </row>
    <row r="92" spans="1:12">
      <c r="A92" s="4"/>
      <c r="C92" s="6"/>
      <c r="D92" s="9"/>
      <c r="E92" s="6"/>
      <c r="F92" s="6"/>
      <c r="G92" s="6"/>
      <c r="H92" s="6"/>
      <c r="I92" s="6"/>
      <c r="J92" s="6"/>
    </row>
    <row r="93" spans="1:12">
      <c r="A93" s="5">
        <v>46</v>
      </c>
      <c r="B93" s="3" t="s">
        <v>92</v>
      </c>
      <c r="C93" s="6"/>
      <c r="D93" s="9"/>
      <c r="E93" s="6"/>
      <c r="F93" s="6"/>
      <c r="G93" s="6"/>
      <c r="H93" s="6"/>
      <c r="I93" s="6"/>
      <c r="J93" s="6"/>
    </row>
    <row r="94" spans="1:12">
      <c r="A94" s="5"/>
      <c r="B94" s="14" t="s">
        <v>5</v>
      </c>
      <c r="C94" s="6"/>
      <c r="D94" s="9"/>
      <c r="E94" s="6"/>
      <c r="F94" s="6"/>
      <c r="G94" s="6"/>
      <c r="H94" s="6"/>
      <c r="I94" s="6"/>
      <c r="J94" s="6"/>
    </row>
    <row r="95" spans="1:12">
      <c r="A95" s="4" t="s">
        <v>93</v>
      </c>
      <c r="B95" s="7" t="s">
        <v>94</v>
      </c>
      <c r="C95" s="10">
        <v>1</v>
      </c>
      <c r="D95" s="8" t="s">
        <v>47</v>
      </c>
      <c r="E95" s="6">
        <v>150</v>
      </c>
      <c r="F95" s="6">
        <v>1</v>
      </c>
      <c r="G95" s="6">
        <f>SUM(C95*E95*F95)</f>
        <v>150</v>
      </c>
      <c r="H95" s="6"/>
      <c r="I95" s="6"/>
      <c r="J95" s="6"/>
    </row>
    <row r="96" spans="1:12">
      <c r="A96" s="4" t="s">
        <v>95</v>
      </c>
      <c r="B96" s="7" t="s">
        <v>96</v>
      </c>
      <c r="C96" s="10">
        <v>5</v>
      </c>
      <c r="D96" s="8" t="s">
        <v>23</v>
      </c>
      <c r="E96" s="6">
        <v>80</v>
      </c>
      <c r="F96" s="6">
        <v>1</v>
      </c>
      <c r="G96" s="6">
        <f t="shared" ref="G96:G103" si="1">SUM(C96*E96*F96)</f>
        <v>400</v>
      </c>
      <c r="H96" s="6"/>
      <c r="I96" s="6"/>
      <c r="J96" s="6"/>
    </row>
    <row r="97" spans="1:11" ht="30">
      <c r="A97" s="4" t="s">
        <v>97</v>
      </c>
      <c r="B97" s="7" t="s">
        <v>98</v>
      </c>
      <c r="C97" s="10">
        <v>1</v>
      </c>
      <c r="D97" s="8" t="s">
        <v>99</v>
      </c>
      <c r="E97" s="6">
        <v>285</v>
      </c>
      <c r="F97" s="6">
        <v>1</v>
      </c>
      <c r="G97" s="6">
        <f t="shared" si="1"/>
        <v>285</v>
      </c>
      <c r="H97" s="6"/>
      <c r="I97" s="6"/>
      <c r="J97" s="6"/>
    </row>
    <row r="98" spans="1:11">
      <c r="A98" s="4" t="s">
        <v>100</v>
      </c>
      <c r="B98" s="7" t="s">
        <v>101</v>
      </c>
      <c r="C98" s="10">
        <v>70</v>
      </c>
      <c r="D98" s="8" t="s">
        <v>23</v>
      </c>
      <c r="E98" s="6">
        <v>100</v>
      </c>
      <c r="F98" s="6">
        <v>1</v>
      </c>
      <c r="G98" s="6">
        <f t="shared" si="1"/>
        <v>7000</v>
      </c>
      <c r="H98" s="6"/>
      <c r="I98" s="6"/>
      <c r="J98" s="6"/>
    </row>
    <row r="99" spans="1:11">
      <c r="A99" s="4" t="s">
        <v>102</v>
      </c>
      <c r="B99" s="7" t="s">
        <v>103</v>
      </c>
      <c r="C99" s="10">
        <v>23</v>
      </c>
      <c r="D99" s="8" t="s">
        <v>23</v>
      </c>
      <c r="E99" s="6">
        <v>55</v>
      </c>
      <c r="F99" s="6">
        <v>1</v>
      </c>
      <c r="G99" s="6">
        <f t="shared" si="1"/>
        <v>1265</v>
      </c>
      <c r="H99" s="6"/>
      <c r="I99" s="6"/>
      <c r="J99" s="6"/>
    </row>
    <row r="100" spans="1:11">
      <c r="A100" s="4" t="s">
        <v>104</v>
      </c>
      <c r="B100" s="7" t="s">
        <v>105</v>
      </c>
      <c r="C100" s="10">
        <v>2</v>
      </c>
      <c r="D100" s="8" t="s">
        <v>106</v>
      </c>
      <c r="E100" s="6">
        <v>1100</v>
      </c>
      <c r="F100" s="6">
        <v>1</v>
      </c>
      <c r="G100" s="6">
        <f t="shared" si="1"/>
        <v>2200</v>
      </c>
      <c r="H100" s="6"/>
      <c r="I100" s="6"/>
      <c r="J100" s="6"/>
    </row>
    <row r="101" spans="1:11">
      <c r="A101" s="4" t="s">
        <v>107</v>
      </c>
      <c r="B101" s="7" t="s">
        <v>108</v>
      </c>
      <c r="C101" s="10">
        <v>1</v>
      </c>
      <c r="D101" s="8" t="s">
        <v>47</v>
      </c>
      <c r="E101" s="6">
        <v>150</v>
      </c>
      <c r="F101" s="6">
        <v>1</v>
      </c>
      <c r="G101" s="6">
        <f t="shared" si="1"/>
        <v>150</v>
      </c>
      <c r="H101" s="6"/>
      <c r="I101" s="6"/>
      <c r="J101" s="6"/>
    </row>
    <row r="102" spans="1:11">
      <c r="A102" s="4" t="s">
        <v>109</v>
      </c>
      <c r="B102" s="7" t="s">
        <v>110</v>
      </c>
      <c r="C102" s="10">
        <v>1</v>
      </c>
      <c r="D102" s="8" t="s">
        <v>47</v>
      </c>
      <c r="E102" s="6">
        <v>250</v>
      </c>
      <c r="F102" s="6">
        <v>1</v>
      </c>
      <c r="G102" s="6">
        <f t="shared" si="1"/>
        <v>250</v>
      </c>
      <c r="H102" s="6"/>
      <c r="I102" s="6"/>
      <c r="J102" s="6"/>
    </row>
    <row r="103" spans="1:11">
      <c r="A103" s="4" t="s">
        <v>111</v>
      </c>
      <c r="B103" s="7" t="s">
        <v>112</v>
      </c>
      <c r="C103" s="10">
        <v>10</v>
      </c>
      <c r="D103" s="8" t="s">
        <v>47</v>
      </c>
      <c r="E103" s="6">
        <v>30</v>
      </c>
      <c r="F103" s="6">
        <v>1</v>
      </c>
      <c r="G103" s="6">
        <f t="shared" si="1"/>
        <v>300</v>
      </c>
      <c r="H103" s="6"/>
      <c r="I103" s="6"/>
      <c r="J103" s="6"/>
    </row>
    <row r="104" spans="1:11">
      <c r="A104" s="4"/>
      <c r="B104" s="15" t="s">
        <v>30</v>
      </c>
      <c r="C104" s="10"/>
      <c r="D104" s="8"/>
      <c r="E104" s="6"/>
      <c r="F104" s="6"/>
      <c r="G104" s="6"/>
      <c r="H104" s="6"/>
      <c r="I104" s="6"/>
      <c r="J104" s="6"/>
    </row>
    <row r="105" spans="1:11">
      <c r="A105" s="4" t="s">
        <v>113</v>
      </c>
      <c r="B105" s="7" t="s">
        <v>114</v>
      </c>
      <c r="C105" s="7">
        <v>2</v>
      </c>
      <c r="D105" s="8" t="s">
        <v>47</v>
      </c>
      <c r="E105" s="6">
        <v>150</v>
      </c>
      <c r="F105" s="6">
        <v>1</v>
      </c>
      <c r="G105" s="6" t="s">
        <v>24</v>
      </c>
      <c r="H105" s="6"/>
      <c r="I105" s="6">
        <f>SUM(C105*E105*F105)</f>
        <v>300</v>
      </c>
      <c r="J105" s="6"/>
    </row>
    <row r="106" spans="1:11">
      <c r="A106" s="4"/>
      <c r="C106" s="6"/>
      <c r="D106" s="9"/>
      <c r="E106" s="6"/>
      <c r="F106" s="6"/>
      <c r="G106" s="6"/>
      <c r="H106" s="6"/>
      <c r="I106" s="6"/>
      <c r="J106" s="6">
        <f>SUM(G95:I105)</f>
        <v>12300</v>
      </c>
    </row>
    <row r="107" spans="1:11">
      <c r="A107" s="5">
        <v>47</v>
      </c>
      <c r="B107" s="3" t="s">
        <v>115</v>
      </c>
      <c r="C107" s="6"/>
      <c r="D107" s="9"/>
      <c r="E107" s="6"/>
      <c r="F107" s="6"/>
      <c r="G107" s="6"/>
      <c r="H107" s="6"/>
      <c r="I107" s="6"/>
      <c r="J107" s="6"/>
    </row>
    <row r="108" spans="1:11">
      <c r="A108" s="5"/>
      <c r="B108" s="14" t="s">
        <v>5</v>
      </c>
      <c r="C108" s="6"/>
      <c r="D108" s="9"/>
      <c r="E108" s="6"/>
      <c r="F108" s="6"/>
      <c r="G108" s="6"/>
      <c r="H108" s="6"/>
      <c r="I108" s="6"/>
      <c r="J108" s="6"/>
    </row>
    <row r="109" spans="1:11">
      <c r="A109" s="4" t="s">
        <v>116</v>
      </c>
      <c r="B109" t="s">
        <v>117</v>
      </c>
      <c r="C109" s="6">
        <v>1</v>
      </c>
      <c r="D109" s="9" t="s">
        <v>19</v>
      </c>
      <c r="E109" s="6">
        <v>75</v>
      </c>
      <c r="F109" s="6">
        <v>1</v>
      </c>
      <c r="G109" s="6">
        <f t="shared" ref="G109:G111" si="2">SUM(C109*E109*F109)</f>
        <v>75</v>
      </c>
      <c r="H109" s="6" t="s">
        <v>24</v>
      </c>
      <c r="I109" s="6"/>
      <c r="J109" s="6"/>
      <c r="K109" s="24" t="s">
        <v>118</v>
      </c>
    </row>
    <row r="110" spans="1:11">
      <c r="A110" s="4"/>
      <c r="B110" s="14" t="s">
        <v>30</v>
      </c>
      <c r="C110" s="6"/>
      <c r="D110" s="9"/>
      <c r="E110" s="6"/>
      <c r="F110" s="6"/>
      <c r="G110" s="6"/>
      <c r="H110" s="6"/>
      <c r="I110" s="6"/>
      <c r="J110" s="6" t="s">
        <v>24</v>
      </c>
    </row>
    <row r="111" spans="1:11">
      <c r="A111" s="4" t="s">
        <v>116</v>
      </c>
      <c r="B111" t="s">
        <v>119</v>
      </c>
      <c r="C111" s="6">
        <v>1</v>
      </c>
      <c r="D111" s="9" t="s">
        <v>19</v>
      </c>
      <c r="E111" s="6">
        <v>50</v>
      </c>
      <c r="F111" s="6">
        <v>1</v>
      </c>
      <c r="G111" s="6">
        <f t="shared" si="2"/>
        <v>50</v>
      </c>
      <c r="H111" s="6"/>
      <c r="I111" s="6"/>
      <c r="J111" s="6"/>
    </row>
    <row r="112" spans="1:11">
      <c r="A112" s="4"/>
      <c r="C112" s="6"/>
      <c r="D112" s="9"/>
      <c r="E112" s="6"/>
      <c r="F112" s="6"/>
      <c r="G112" s="6"/>
      <c r="H112" s="6" t="s">
        <v>24</v>
      </c>
      <c r="I112" s="6"/>
      <c r="J112" s="6">
        <f>SUM(G109:I111)</f>
        <v>125</v>
      </c>
    </row>
    <row r="113" spans="1:10">
      <c r="A113" s="5">
        <v>48</v>
      </c>
      <c r="B113" s="3" t="s">
        <v>120</v>
      </c>
      <c r="C113" s="6"/>
      <c r="D113" s="9"/>
      <c r="E113" s="6"/>
      <c r="F113" s="6"/>
      <c r="G113" s="6"/>
      <c r="H113" s="6"/>
      <c r="I113" s="6"/>
      <c r="J113" s="6"/>
    </row>
    <row r="114" spans="1:10">
      <c r="A114" s="4"/>
      <c r="B114" s="14" t="s">
        <v>5</v>
      </c>
      <c r="C114" s="6"/>
      <c r="D114" s="9"/>
      <c r="E114" s="6"/>
      <c r="F114" s="6"/>
      <c r="G114" s="6"/>
      <c r="H114" s="6"/>
      <c r="I114" s="6"/>
      <c r="J114" s="6"/>
    </row>
    <row r="115" spans="1:10">
      <c r="A115" s="4" t="s">
        <v>121</v>
      </c>
      <c r="B115" t="s">
        <v>122</v>
      </c>
      <c r="C115" s="6">
        <v>1.5</v>
      </c>
      <c r="D115" s="9" t="s">
        <v>23</v>
      </c>
      <c r="E115" s="6">
        <v>100</v>
      </c>
      <c r="F115" s="6">
        <v>1</v>
      </c>
      <c r="G115" s="6">
        <f t="shared" ref="G115" si="3">SUM(C115*E115*F115)</f>
        <v>150</v>
      </c>
      <c r="H115" s="6"/>
      <c r="I115" s="6"/>
      <c r="J115" s="6"/>
    </row>
    <row r="116" spans="1:10">
      <c r="A116" s="4"/>
      <c r="C116" s="6"/>
      <c r="D116" s="9"/>
      <c r="E116" s="6"/>
      <c r="F116" s="6"/>
      <c r="G116" s="6"/>
      <c r="H116" s="6"/>
      <c r="I116" s="6"/>
      <c r="J116" s="6">
        <f>SUM(G115:I115)</f>
        <v>150</v>
      </c>
    </row>
    <row r="117" spans="1:10">
      <c r="A117" s="5">
        <v>50</v>
      </c>
      <c r="B117" s="3" t="s">
        <v>123</v>
      </c>
      <c r="C117" s="6"/>
      <c r="D117" s="9"/>
      <c r="E117" s="6"/>
      <c r="F117" s="6"/>
      <c r="G117" s="6"/>
      <c r="H117" s="6"/>
      <c r="I117" s="6"/>
      <c r="J117" s="6"/>
    </row>
    <row r="118" spans="1:10">
      <c r="A118" s="5"/>
      <c r="B118" s="14" t="s">
        <v>5</v>
      </c>
      <c r="C118" s="6"/>
      <c r="D118" s="9"/>
      <c r="E118" s="6"/>
      <c r="F118" s="6"/>
      <c r="G118" s="6"/>
      <c r="H118" s="6"/>
      <c r="I118" s="6"/>
      <c r="J118" s="6"/>
    </row>
    <row r="119" spans="1:10">
      <c r="A119" s="4" t="s">
        <v>124</v>
      </c>
      <c r="B119" t="s">
        <v>125</v>
      </c>
      <c r="C119" s="6">
        <v>1</v>
      </c>
      <c r="D119" s="9" t="s">
        <v>19</v>
      </c>
      <c r="E119" s="6">
        <v>300</v>
      </c>
      <c r="F119" s="6">
        <v>1</v>
      </c>
      <c r="G119" s="6">
        <f t="shared" ref="G119" si="4">SUM(C119*E119*F119)</f>
        <v>300</v>
      </c>
      <c r="H119" s="6"/>
      <c r="I119" s="6"/>
      <c r="J119" s="6"/>
    </row>
    <row r="120" spans="1:10">
      <c r="A120" s="4"/>
      <c r="B120" s="14" t="s">
        <v>6</v>
      </c>
      <c r="C120" s="6"/>
      <c r="D120" s="9"/>
      <c r="E120" s="6"/>
      <c r="F120" s="6"/>
      <c r="G120" s="6"/>
      <c r="H120" s="6"/>
      <c r="I120" s="6"/>
      <c r="J120" s="6"/>
    </row>
    <row r="121" spans="1:10">
      <c r="A121" s="4" t="s">
        <v>126</v>
      </c>
      <c r="B121" t="s">
        <v>127</v>
      </c>
      <c r="C121" s="6">
        <v>1</v>
      </c>
      <c r="D121" s="9" t="s">
        <v>19</v>
      </c>
      <c r="E121" s="6">
        <v>150</v>
      </c>
      <c r="F121" s="6">
        <v>1</v>
      </c>
      <c r="G121" s="6" t="s">
        <v>24</v>
      </c>
      <c r="H121" s="6">
        <f>SUM(C121*E121*F121)</f>
        <v>150</v>
      </c>
      <c r="I121" s="6"/>
      <c r="J121" s="6"/>
    </row>
    <row r="122" spans="1:10">
      <c r="A122" s="4"/>
      <c r="B122" s="14" t="s">
        <v>30</v>
      </c>
      <c r="C122" s="6"/>
      <c r="D122" s="9"/>
      <c r="E122" s="6"/>
      <c r="F122" s="6"/>
      <c r="G122" s="6"/>
      <c r="H122" s="6"/>
      <c r="I122" s="6"/>
      <c r="J122" s="6"/>
    </row>
    <row r="123" spans="1:10">
      <c r="A123" s="4" t="s">
        <v>128</v>
      </c>
      <c r="B123" t="s">
        <v>127</v>
      </c>
      <c r="C123" s="6">
        <v>1</v>
      </c>
      <c r="D123" s="9" t="s">
        <v>19</v>
      </c>
      <c r="E123" s="6">
        <v>150</v>
      </c>
      <c r="F123" s="6">
        <v>1</v>
      </c>
      <c r="G123" s="6"/>
      <c r="H123" s="6" t="s">
        <v>24</v>
      </c>
      <c r="I123" s="6">
        <f>SUM(C123*E123*F123)</f>
        <v>150</v>
      </c>
      <c r="J123" s="6"/>
    </row>
    <row r="124" spans="1:10">
      <c r="A124" s="4"/>
      <c r="B124" t="s">
        <v>24</v>
      </c>
      <c r="C124" s="6"/>
      <c r="D124" s="9"/>
      <c r="E124" s="6"/>
      <c r="F124" s="6"/>
      <c r="G124" s="6"/>
      <c r="H124" s="6"/>
      <c r="I124" s="6" t="s">
        <v>24</v>
      </c>
      <c r="J124" s="6">
        <f>SUM(G119:I123)</f>
        <v>600</v>
      </c>
    </row>
    <row r="125" spans="1:10">
      <c r="A125" s="5">
        <v>51</v>
      </c>
      <c r="B125" s="3" t="s">
        <v>129</v>
      </c>
      <c r="C125" s="6"/>
      <c r="D125" s="9"/>
      <c r="E125" s="6"/>
      <c r="F125" s="6"/>
      <c r="G125" s="6"/>
      <c r="H125" s="6"/>
      <c r="I125" s="6"/>
      <c r="J125" s="6"/>
    </row>
    <row r="126" spans="1:10">
      <c r="A126" s="4"/>
      <c r="C126" s="6"/>
      <c r="D126" s="9"/>
      <c r="E126" s="6"/>
      <c r="F126" s="6"/>
      <c r="G126" s="6"/>
      <c r="H126" s="6"/>
      <c r="I126" s="6"/>
      <c r="J126" s="6"/>
    </row>
    <row r="127" spans="1:10">
      <c r="A127" s="5">
        <v>52</v>
      </c>
      <c r="B127" s="3" t="s">
        <v>130</v>
      </c>
      <c r="C127" s="6"/>
      <c r="D127" s="9"/>
      <c r="E127" s="6"/>
      <c r="F127" s="6"/>
      <c r="G127" s="6"/>
      <c r="H127" s="6"/>
      <c r="I127" s="6"/>
      <c r="J127" s="6"/>
    </row>
    <row r="128" spans="1:10">
      <c r="A128" s="4"/>
      <c r="C128" s="6"/>
      <c r="D128" s="9"/>
      <c r="E128" s="6"/>
      <c r="F128" s="6"/>
      <c r="G128" s="6"/>
      <c r="H128" s="6"/>
      <c r="I128" s="6" t="s">
        <v>24</v>
      </c>
      <c r="J128" s="6"/>
    </row>
    <row r="129" spans="1:10">
      <c r="A129" s="5">
        <v>53</v>
      </c>
      <c r="B129" s="3" t="s">
        <v>131</v>
      </c>
      <c r="C129" s="6"/>
      <c r="D129" s="9"/>
      <c r="E129" s="6"/>
      <c r="F129" s="6"/>
      <c r="G129" s="6"/>
      <c r="H129" s="6"/>
      <c r="I129" s="6"/>
      <c r="J129" s="6"/>
    </row>
    <row r="130" spans="1:10">
      <c r="A130" s="4"/>
      <c r="C130" s="6"/>
      <c r="D130" s="9"/>
      <c r="E130" s="6"/>
      <c r="F130" s="6"/>
      <c r="G130" s="6"/>
      <c r="H130" s="6"/>
      <c r="I130" s="6" t="s">
        <v>24</v>
      </c>
      <c r="J130" s="6"/>
    </row>
    <row r="131" spans="1:10">
      <c r="A131" s="5">
        <v>54</v>
      </c>
      <c r="B131" s="3" t="s">
        <v>132</v>
      </c>
      <c r="C131" s="6"/>
      <c r="D131" s="9"/>
      <c r="E131" s="6"/>
      <c r="F131" s="6"/>
      <c r="G131" s="6" t="s">
        <v>24</v>
      </c>
      <c r="H131" s="6"/>
      <c r="I131" s="6"/>
      <c r="J131" s="6"/>
    </row>
    <row r="132" spans="1:10">
      <c r="A132" s="5"/>
      <c r="B132" s="14" t="s">
        <v>5</v>
      </c>
      <c r="C132" s="6"/>
      <c r="D132" s="9"/>
      <c r="E132" s="6"/>
      <c r="F132" s="6"/>
      <c r="G132" s="6"/>
      <c r="H132" s="6"/>
      <c r="I132" s="6"/>
      <c r="J132" s="6"/>
    </row>
    <row r="133" spans="1:10">
      <c r="A133" s="4" t="s">
        <v>133</v>
      </c>
      <c r="B133" s="7" t="s">
        <v>134</v>
      </c>
      <c r="C133" s="6">
        <v>1</v>
      </c>
      <c r="D133" s="9" t="s">
        <v>19</v>
      </c>
      <c r="E133" s="6">
        <v>1200</v>
      </c>
      <c r="F133" s="6">
        <v>1</v>
      </c>
      <c r="G133" s="18">
        <f t="shared" ref="G133:G134" si="5">SUM(C133*E133*F133)</f>
        <v>1200</v>
      </c>
      <c r="H133" s="6"/>
      <c r="I133" s="6"/>
      <c r="J133" s="6"/>
    </row>
    <row r="134" spans="1:10">
      <c r="A134" s="4" t="s">
        <v>135</v>
      </c>
      <c r="B134" t="s">
        <v>136</v>
      </c>
      <c r="C134" s="6">
        <v>1</v>
      </c>
      <c r="D134" s="9" t="s">
        <v>19</v>
      </c>
      <c r="E134" s="6">
        <v>150</v>
      </c>
      <c r="F134" s="6">
        <v>1</v>
      </c>
      <c r="G134" s="6">
        <f t="shared" si="5"/>
        <v>150</v>
      </c>
      <c r="H134" s="6"/>
      <c r="I134" s="6"/>
      <c r="J134" s="6"/>
    </row>
    <row r="135" spans="1:10">
      <c r="A135" s="4"/>
      <c r="B135" s="14" t="s">
        <v>6</v>
      </c>
      <c r="C135" s="6"/>
      <c r="D135" s="9"/>
      <c r="E135" s="6"/>
      <c r="F135" s="6"/>
      <c r="G135" s="6"/>
      <c r="H135" s="6"/>
      <c r="I135" s="6"/>
      <c r="J135" s="6"/>
    </row>
    <row r="136" spans="1:10">
      <c r="A136" s="4" t="s">
        <v>137</v>
      </c>
      <c r="B136" t="s">
        <v>138</v>
      </c>
      <c r="C136" s="6"/>
      <c r="D136" s="9"/>
      <c r="E136" s="6"/>
      <c r="F136" s="6"/>
      <c r="G136" s="6" t="s">
        <v>24</v>
      </c>
      <c r="H136" s="6"/>
      <c r="I136" s="6"/>
      <c r="J136" s="6"/>
    </row>
    <row r="137" spans="1:10">
      <c r="A137" s="4"/>
      <c r="B137" s="14" t="s">
        <v>30</v>
      </c>
      <c r="C137" s="6"/>
      <c r="D137" s="9"/>
      <c r="E137" s="6"/>
      <c r="F137" s="6"/>
      <c r="G137" s="6"/>
      <c r="H137" s="6"/>
      <c r="I137" s="6"/>
      <c r="J137" s="6"/>
    </row>
    <row r="138" spans="1:10">
      <c r="A138" s="4" t="s">
        <v>139</v>
      </c>
      <c r="B138" t="s">
        <v>138</v>
      </c>
      <c r="C138" s="6"/>
      <c r="D138" s="9"/>
      <c r="E138" s="6"/>
      <c r="F138" s="6"/>
      <c r="G138" s="6"/>
      <c r="H138" s="6"/>
      <c r="I138" s="6"/>
      <c r="J138" s="6"/>
    </row>
    <row r="139" spans="1:10">
      <c r="A139" s="4"/>
      <c r="C139" s="6"/>
      <c r="D139" s="9"/>
      <c r="E139" s="6"/>
      <c r="F139" s="6"/>
      <c r="G139" s="6"/>
      <c r="H139" s="6"/>
      <c r="I139" s="6"/>
      <c r="J139" s="6">
        <f>SUM(G132:I138)</f>
        <v>1350</v>
      </c>
    </row>
    <row r="140" spans="1:10">
      <c r="A140" s="5">
        <v>55</v>
      </c>
      <c r="B140" s="3" t="s">
        <v>140</v>
      </c>
      <c r="C140" s="6"/>
      <c r="D140" s="9"/>
      <c r="E140" s="6"/>
      <c r="F140" s="6"/>
      <c r="G140" s="6"/>
      <c r="H140" s="6"/>
      <c r="I140" s="6"/>
      <c r="J140" s="6"/>
    </row>
    <row r="141" spans="1:10">
      <c r="A141" s="5"/>
      <c r="B141" s="14" t="s">
        <v>30</v>
      </c>
      <c r="C141" s="6"/>
      <c r="D141" s="9"/>
      <c r="E141" s="6"/>
      <c r="F141" s="6"/>
      <c r="G141" s="6"/>
      <c r="H141" s="6"/>
      <c r="I141" s="6"/>
      <c r="J141" s="6"/>
    </row>
    <row r="142" spans="1:10">
      <c r="A142" s="4" t="s">
        <v>141</v>
      </c>
      <c r="B142" t="s">
        <v>142</v>
      </c>
      <c r="C142" s="6">
        <v>1</v>
      </c>
      <c r="D142" s="9" t="s">
        <v>19</v>
      </c>
      <c r="E142" s="6">
        <v>100</v>
      </c>
      <c r="F142" s="6">
        <v>1</v>
      </c>
      <c r="G142" s="6">
        <f t="shared" ref="G142" si="6">SUM(C142*E142*F142)</f>
        <v>100</v>
      </c>
      <c r="H142" s="6"/>
      <c r="I142" s="6"/>
      <c r="J142" s="6"/>
    </row>
    <row r="143" spans="1:10">
      <c r="A143" s="4"/>
      <c r="B143" s="14" t="s">
        <v>6</v>
      </c>
      <c r="C143" s="6"/>
      <c r="D143" s="9"/>
      <c r="E143" s="6"/>
      <c r="F143" s="6"/>
      <c r="G143" s="6"/>
      <c r="H143" s="6"/>
      <c r="I143" s="6"/>
      <c r="J143" s="6"/>
    </row>
    <row r="144" spans="1:10">
      <c r="A144" s="4" t="s">
        <v>143</v>
      </c>
      <c r="B144" t="s">
        <v>142</v>
      </c>
      <c r="C144" s="6">
        <v>1</v>
      </c>
      <c r="D144" s="9" t="s">
        <v>19</v>
      </c>
      <c r="E144" s="6">
        <v>100</v>
      </c>
      <c r="F144" s="6">
        <v>1</v>
      </c>
      <c r="G144" s="6" t="s">
        <v>24</v>
      </c>
      <c r="H144" s="6">
        <f>SUM(C144*E144*F144)</f>
        <v>100</v>
      </c>
      <c r="I144" s="6" t="s">
        <v>24</v>
      </c>
      <c r="J144" s="6"/>
    </row>
    <row r="145" spans="1:10">
      <c r="A145" s="4"/>
      <c r="B145" s="14" t="s">
        <v>30</v>
      </c>
      <c r="C145" s="6"/>
      <c r="D145" s="9"/>
      <c r="E145" s="6"/>
      <c r="F145" s="6"/>
      <c r="G145" s="6"/>
      <c r="H145" s="6"/>
      <c r="I145" s="6"/>
      <c r="J145" s="6"/>
    </row>
    <row r="146" spans="1:10">
      <c r="A146" s="4" t="s">
        <v>144</v>
      </c>
      <c r="B146" t="s">
        <v>142</v>
      </c>
      <c r="C146" s="6">
        <v>1</v>
      </c>
      <c r="D146" s="9" t="s">
        <v>19</v>
      </c>
      <c r="E146" s="6">
        <v>100</v>
      </c>
      <c r="F146" s="6">
        <v>1</v>
      </c>
      <c r="G146" s="6"/>
      <c r="H146" s="6"/>
      <c r="I146" s="6">
        <f>SUM(C146*E146*F146)</f>
        <v>100</v>
      </c>
      <c r="J146" s="6"/>
    </row>
    <row r="147" spans="1:10">
      <c r="A147" s="4"/>
      <c r="C147" s="6"/>
      <c r="D147" s="9"/>
      <c r="E147" s="6"/>
      <c r="F147" s="6"/>
      <c r="G147" s="6"/>
      <c r="H147" s="6"/>
      <c r="I147" s="6" t="s">
        <v>24</v>
      </c>
      <c r="J147" s="6">
        <f>SUM(G142:I146)</f>
        <v>300</v>
      </c>
    </row>
    <row r="148" spans="1:10">
      <c r="A148" s="5">
        <v>60</v>
      </c>
      <c r="B148" s="3" t="s">
        <v>145</v>
      </c>
      <c r="C148" s="6"/>
      <c r="D148" s="9"/>
      <c r="E148" s="6"/>
      <c r="F148" s="6"/>
      <c r="G148" s="6"/>
      <c r="H148" s="6"/>
      <c r="I148" s="6"/>
      <c r="J148" s="6"/>
    </row>
    <row r="149" spans="1:10">
      <c r="A149" s="5"/>
      <c r="B149" s="14" t="s">
        <v>5</v>
      </c>
      <c r="C149" s="6"/>
      <c r="D149" s="9"/>
      <c r="E149" s="6"/>
      <c r="F149" s="6"/>
      <c r="G149" s="6"/>
      <c r="H149" s="6"/>
      <c r="I149" s="6"/>
      <c r="J149" s="6"/>
    </row>
    <row r="150" spans="1:10">
      <c r="A150" s="4" t="s">
        <v>146</v>
      </c>
      <c r="B150" t="s">
        <v>147</v>
      </c>
      <c r="C150" s="6">
        <v>1</v>
      </c>
      <c r="D150" s="9" t="s">
        <v>19</v>
      </c>
      <c r="E150" s="6">
        <v>50</v>
      </c>
      <c r="F150" s="6">
        <v>1</v>
      </c>
      <c r="G150" s="6">
        <f t="shared" ref="G150" si="7">SUM(C150*E150*F150)</f>
        <v>50</v>
      </c>
      <c r="H150" s="6"/>
      <c r="I150" s="6"/>
      <c r="J150" s="6"/>
    </row>
    <row r="151" spans="1:10">
      <c r="A151" s="4"/>
      <c r="B151" s="14" t="s">
        <v>6</v>
      </c>
      <c r="C151" s="6"/>
      <c r="D151" s="9"/>
      <c r="E151" s="6"/>
      <c r="F151" s="6"/>
      <c r="G151" s="6"/>
      <c r="H151" s="6"/>
      <c r="I151" s="6"/>
      <c r="J151" s="6"/>
    </row>
    <row r="152" spans="1:10">
      <c r="A152" s="4"/>
      <c r="C152" s="6"/>
      <c r="D152" s="9"/>
      <c r="E152" s="6"/>
      <c r="F152" s="6"/>
      <c r="G152" s="6"/>
      <c r="H152" s="6"/>
      <c r="I152" s="6"/>
      <c r="J152" s="6"/>
    </row>
    <row r="153" spans="1:10">
      <c r="A153" s="4"/>
      <c r="B153" s="14" t="s">
        <v>30</v>
      </c>
      <c r="C153" s="6"/>
      <c r="D153" s="9"/>
      <c r="E153" s="6"/>
      <c r="F153" s="6"/>
      <c r="G153" s="6"/>
      <c r="H153" s="6"/>
      <c r="I153" s="6"/>
      <c r="J153" s="6"/>
    </row>
    <row r="154" spans="1:10">
      <c r="A154" s="4"/>
      <c r="C154" s="6"/>
      <c r="D154" s="9"/>
      <c r="E154" s="6"/>
      <c r="F154" s="6"/>
      <c r="G154" s="6"/>
      <c r="H154" s="6"/>
      <c r="I154" s="6"/>
      <c r="J154" s="6"/>
    </row>
    <row r="155" spans="1:10">
      <c r="A155" s="4"/>
      <c r="B155" s="14" t="s">
        <v>24</v>
      </c>
      <c r="C155" s="6"/>
      <c r="D155" s="9"/>
      <c r="E155" s="6"/>
      <c r="F155" s="6"/>
      <c r="G155" s="6"/>
      <c r="H155" s="6"/>
      <c r="I155" s="6" t="s">
        <v>24</v>
      </c>
      <c r="J155" s="6">
        <f>SUM(G150:I154)</f>
        <v>50</v>
      </c>
    </row>
    <row r="156" spans="1:10">
      <c r="A156" s="5">
        <v>61</v>
      </c>
      <c r="B156" s="3" t="s">
        <v>148</v>
      </c>
      <c r="C156" s="6"/>
      <c r="D156" s="9"/>
      <c r="E156" s="6"/>
      <c r="F156" s="6"/>
      <c r="G156" s="6"/>
      <c r="H156" s="6"/>
      <c r="I156" s="6"/>
      <c r="J156" s="6"/>
    </row>
    <row r="157" spans="1:10">
      <c r="A157" s="4"/>
      <c r="C157" s="6"/>
      <c r="D157" s="9"/>
      <c r="E157" s="6"/>
      <c r="F157" s="6"/>
      <c r="G157" s="6"/>
      <c r="H157" s="6"/>
      <c r="I157" s="6"/>
      <c r="J157" s="6"/>
    </row>
    <row r="158" spans="1:10">
      <c r="A158" s="5">
        <v>62</v>
      </c>
      <c r="B158" s="3" t="s">
        <v>149</v>
      </c>
      <c r="C158" s="6"/>
      <c r="D158" s="9"/>
      <c r="E158" s="6"/>
      <c r="F158" s="6"/>
      <c r="G158" s="6"/>
      <c r="H158" s="6"/>
      <c r="I158" s="6"/>
      <c r="J158" s="6"/>
    </row>
    <row r="159" spans="1:10">
      <c r="A159" s="4"/>
      <c r="C159" s="6"/>
      <c r="D159" s="9"/>
      <c r="E159" s="6"/>
      <c r="F159" s="6"/>
      <c r="G159" s="6"/>
      <c r="H159" s="6"/>
      <c r="I159" s="6"/>
      <c r="J159" s="6"/>
    </row>
    <row r="160" spans="1:10">
      <c r="A160" s="5">
        <v>70</v>
      </c>
      <c r="B160" s="3" t="s">
        <v>150</v>
      </c>
      <c r="C160" s="6"/>
      <c r="D160" s="9"/>
      <c r="E160" s="6"/>
      <c r="F160" s="6"/>
      <c r="G160" s="6"/>
      <c r="H160" s="6"/>
      <c r="I160" s="6"/>
      <c r="J160" s="6"/>
    </row>
    <row r="161" spans="1:10">
      <c r="A161" s="4"/>
      <c r="B161" s="14" t="s">
        <v>5</v>
      </c>
      <c r="C161" s="6"/>
      <c r="D161" s="9"/>
      <c r="E161" s="6"/>
      <c r="F161" s="6"/>
      <c r="G161" s="6"/>
      <c r="H161" s="6"/>
      <c r="I161" s="6"/>
      <c r="J161" s="6"/>
    </row>
    <row r="162" spans="1:10">
      <c r="A162" s="4" t="s">
        <v>151</v>
      </c>
      <c r="B162" s="7" t="s">
        <v>152</v>
      </c>
      <c r="C162" s="6">
        <v>1</v>
      </c>
      <c r="D162" s="9" t="s">
        <v>153</v>
      </c>
      <c r="E162" s="6">
        <v>75</v>
      </c>
      <c r="F162" s="6">
        <v>1</v>
      </c>
      <c r="G162" s="6">
        <f t="shared" ref="G162" si="8">SUM(C162*E162*F162)</f>
        <v>75</v>
      </c>
      <c r="H162" s="6"/>
      <c r="I162" s="6"/>
      <c r="J162" s="6"/>
    </row>
    <row r="163" spans="1:10">
      <c r="A163" s="4"/>
      <c r="B163" s="15" t="s">
        <v>6</v>
      </c>
      <c r="C163" s="6"/>
      <c r="D163" s="9"/>
      <c r="E163" s="6"/>
      <c r="F163" s="6"/>
      <c r="G163" s="6"/>
      <c r="H163" s="6"/>
      <c r="I163" s="6"/>
      <c r="J163" s="6"/>
    </row>
    <row r="164" spans="1:10">
      <c r="A164" s="4" t="s">
        <v>154</v>
      </c>
      <c r="B164" s="7" t="s">
        <v>152</v>
      </c>
      <c r="C164" s="6">
        <v>1</v>
      </c>
      <c r="D164" s="9" t="s">
        <v>153</v>
      </c>
      <c r="E164" s="6">
        <v>50</v>
      </c>
      <c r="F164" s="6">
        <v>1</v>
      </c>
      <c r="G164" s="6"/>
      <c r="H164" s="6">
        <f>SUM(C164*E164*F164)</f>
        <v>50</v>
      </c>
      <c r="I164" s="6"/>
      <c r="J164" s="6"/>
    </row>
    <row r="165" spans="1:10">
      <c r="A165" s="4"/>
      <c r="B165" s="14" t="s">
        <v>30</v>
      </c>
      <c r="C165" s="6"/>
      <c r="D165" s="9"/>
      <c r="E165" s="6"/>
      <c r="F165" s="6"/>
      <c r="G165" s="6"/>
      <c r="H165" s="6"/>
      <c r="I165" s="6"/>
      <c r="J165" s="6"/>
    </row>
    <row r="166" spans="1:10">
      <c r="A166" s="4" t="s">
        <v>155</v>
      </c>
      <c r="B166" s="7" t="s">
        <v>152</v>
      </c>
      <c r="C166" s="6">
        <v>1</v>
      </c>
      <c r="D166" s="9" t="s">
        <v>153</v>
      </c>
      <c r="E166" s="6">
        <v>30</v>
      </c>
      <c r="F166" s="6">
        <v>1</v>
      </c>
      <c r="G166" s="6"/>
      <c r="H166" s="6"/>
      <c r="I166" s="6">
        <f>SUM(C166*E166*F166)</f>
        <v>30</v>
      </c>
      <c r="J166" s="6"/>
    </row>
    <row r="167" spans="1:10">
      <c r="A167" s="4"/>
      <c r="B167" t="s">
        <v>24</v>
      </c>
      <c r="C167" s="6"/>
      <c r="D167" s="9"/>
      <c r="E167" s="6"/>
      <c r="F167" s="6"/>
      <c r="G167" s="6"/>
      <c r="H167" s="6"/>
      <c r="I167" s="6" t="s">
        <v>24</v>
      </c>
      <c r="J167" s="6">
        <f>SUM(G162:I166)</f>
        <v>155</v>
      </c>
    </row>
    <row r="168" spans="1:10">
      <c r="A168" s="5">
        <v>75</v>
      </c>
      <c r="B168" s="3" t="s">
        <v>156</v>
      </c>
      <c r="C168" s="6"/>
      <c r="D168" s="9"/>
      <c r="E168" s="6"/>
      <c r="F168" s="6"/>
      <c r="G168" s="6"/>
      <c r="H168" s="6"/>
      <c r="I168" s="6"/>
      <c r="J168" s="6"/>
    </row>
    <row r="169" spans="1:10">
      <c r="A169" s="4"/>
      <c r="B169" s="14" t="s">
        <v>5</v>
      </c>
      <c r="C169" s="6"/>
      <c r="D169" s="9"/>
      <c r="E169" s="6"/>
      <c r="F169" s="6"/>
      <c r="G169" s="6"/>
      <c r="H169" s="6"/>
      <c r="I169" s="6"/>
      <c r="J169" s="6"/>
    </row>
    <row r="170" spans="1:10">
      <c r="A170" s="4" t="s">
        <v>157</v>
      </c>
      <c r="B170" t="s">
        <v>158</v>
      </c>
      <c r="C170" s="6">
        <v>1</v>
      </c>
      <c r="D170" s="9" t="s">
        <v>153</v>
      </c>
      <c r="E170" s="6">
        <v>300</v>
      </c>
      <c r="F170" s="6">
        <v>1</v>
      </c>
      <c r="G170" s="6">
        <f t="shared" ref="G170" si="9">SUM(C170*E170*F170)</f>
        <v>300</v>
      </c>
      <c r="H170" s="6"/>
      <c r="I170" s="6"/>
      <c r="J170" s="6"/>
    </row>
    <row r="171" spans="1:10">
      <c r="A171" s="4"/>
      <c r="B171" s="14" t="s">
        <v>30</v>
      </c>
      <c r="C171" s="6"/>
      <c r="D171" s="9"/>
      <c r="E171" s="6"/>
      <c r="F171" s="6"/>
      <c r="G171" s="6"/>
      <c r="H171" s="6"/>
      <c r="I171" s="6"/>
      <c r="J171" s="6"/>
    </row>
    <row r="172" spans="1:10">
      <c r="A172" s="4" t="s">
        <v>159</v>
      </c>
      <c r="B172" t="s">
        <v>158</v>
      </c>
      <c r="C172" s="6">
        <v>1</v>
      </c>
      <c r="D172" s="9" t="s">
        <v>153</v>
      </c>
      <c r="E172" s="6">
        <v>150</v>
      </c>
      <c r="F172" s="6">
        <v>1</v>
      </c>
      <c r="G172" s="6"/>
      <c r="H172" s="6"/>
      <c r="I172" s="6">
        <f>SUM(C172*E172*F172)</f>
        <v>150</v>
      </c>
      <c r="J172" s="6"/>
    </row>
    <row r="173" spans="1:10">
      <c r="A173" s="4"/>
      <c r="C173" s="6"/>
      <c r="D173" s="9"/>
      <c r="E173" s="6"/>
      <c r="F173" s="6"/>
      <c r="G173" s="6"/>
      <c r="H173" s="6"/>
      <c r="I173" s="6"/>
      <c r="J173" s="6">
        <f>SUM(G170:I172)</f>
        <v>450</v>
      </c>
    </row>
    <row r="174" spans="1:10">
      <c r="A174" s="5">
        <v>78</v>
      </c>
      <c r="B174" s="3" t="s">
        <v>160</v>
      </c>
      <c r="C174" s="6"/>
      <c r="D174" s="9"/>
      <c r="E174" s="6"/>
      <c r="F174" s="6"/>
      <c r="G174" s="6"/>
      <c r="H174" s="6"/>
      <c r="I174" s="6"/>
      <c r="J174" s="6"/>
    </row>
    <row r="175" spans="1:10">
      <c r="A175" s="4"/>
      <c r="B175" s="14" t="s">
        <v>5</v>
      </c>
      <c r="C175" s="6"/>
      <c r="D175" s="9"/>
      <c r="E175" s="6"/>
      <c r="F175" s="6"/>
      <c r="G175" s="6" t="s">
        <v>24</v>
      </c>
      <c r="H175" s="6"/>
      <c r="I175" s="6"/>
      <c r="J175" s="6"/>
    </row>
    <row r="176" spans="1:10">
      <c r="A176" s="4" t="s">
        <v>161</v>
      </c>
      <c r="B176" t="s">
        <v>162</v>
      </c>
      <c r="C176" s="6">
        <v>1</v>
      </c>
      <c r="D176" s="9" t="s">
        <v>19</v>
      </c>
      <c r="E176" s="6">
        <v>650</v>
      </c>
      <c r="F176" s="6">
        <v>1</v>
      </c>
      <c r="G176" s="6">
        <f t="shared" ref="G176" si="10">SUM(C176*E176*F176)</f>
        <v>650</v>
      </c>
      <c r="H176" s="6"/>
      <c r="I176" s="6"/>
      <c r="J176" s="6"/>
    </row>
    <row r="177" spans="1:11">
      <c r="A177" s="4" t="s">
        <v>163</v>
      </c>
      <c r="B177" t="s">
        <v>164</v>
      </c>
      <c r="C177" s="6">
        <v>1</v>
      </c>
      <c r="D177" s="9" t="s">
        <v>19</v>
      </c>
      <c r="E177" s="6">
        <v>300</v>
      </c>
      <c r="F177" s="6">
        <v>1</v>
      </c>
      <c r="G177" s="6">
        <f t="shared" ref="G177" si="11">SUM(C177*E177*F177)</f>
        <v>300</v>
      </c>
      <c r="H177" s="6"/>
      <c r="I177" s="6"/>
      <c r="J177" s="6"/>
    </row>
    <row r="178" spans="1:11">
      <c r="A178" s="4"/>
      <c r="C178" s="6"/>
      <c r="D178" s="9"/>
      <c r="E178" s="6"/>
      <c r="F178" s="6"/>
      <c r="G178" s="6"/>
      <c r="H178" s="6"/>
      <c r="I178" s="6"/>
      <c r="J178" s="6">
        <f>SUM(G176:I177)</f>
        <v>950</v>
      </c>
    </row>
    <row r="179" spans="1:11">
      <c r="A179" s="5">
        <v>91</v>
      </c>
      <c r="B179" s="3" t="s">
        <v>165</v>
      </c>
      <c r="C179" s="6"/>
      <c r="D179" s="9"/>
      <c r="E179" s="6"/>
      <c r="F179" s="6"/>
      <c r="G179" s="6"/>
      <c r="H179" s="6"/>
      <c r="I179" s="6"/>
      <c r="J179" s="6"/>
    </row>
    <row r="180" spans="1:11">
      <c r="A180" s="4" t="s">
        <v>166</v>
      </c>
      <c r="B180" t="s">
        <v>167</v>
      </c>
      <c r="C180" s="6">
        <v>1</v>
      </c>
      <c r="D180" s="9" t="s">
        <v>19</v>
      </c>
      <c r="E180" s="6">
        <v>800</v>
      </c>
      <c r="F180" s="6">
        <v>1</v>
      </c>
      <c r="G180" s="6">
        <f t="shared" ref="G180" si="12">SUM(C180*E180*F180)</f>
        <v>800</v>
      </c>
      <c r="H180" s="6"/>
      <c r="I180" s="6"/>
      <c r="J180" s="6"/>
    </row>
    <row r="181" spans="1:11">
      <c r="A181" s="4"/>
      <c r="C181" s="6"/>
      <c r="D181" s="9"/>
      <c r="E181" s="6"/>
      <c r="F181" s="6"/>
      <c r="G181" s="6"/>
      <c r="H181" s="6"/>
      <c r="I181" s="6"/>
      <c r="J181" s="6">
        <f>SUM(G180:I180)</f>
        <v>800</v>
      </c>
    </row>
    <row r="182" spans="1:11">
      <c r="A182" s="4"/>
      <c r="C182" s="6"/>
      <c r="D182" s="9"/>
      <c r="E182" s="6"/>
      <c r="F182" s="6"/>
      <c r="G182" s="6"/>
      <c r="H182" s="6"/>
      <c r="I182" s="6"/>
      <c r="J182" s="6"/>
    </row>
    <row r="183" spans="1:11" ht="15.75" thickBot="1">
      <c r="A183" s="4"/>
      <c r="C183" s="6"/>
      <c r="D183" s="9"/>
      <c r="E183" s="6"/>
      <c r="F183" s="6"/>
      <c r="G183" s="11"/>
      <c r="H183" s="11"/>
      <c r="I183" s="11"/>
      <c r="J183" s="11"/>
    </row>
    <row r="184" spans="1:11" ht="15.75" thickBot="1">
      <c r="A184" s="4"/>
      <c r="B184" s="3" t="s">
        <v>168</v>
      </c>
      <c r="C184" s="6"/>
      <c r="D184" s="9"/>
      <c r="E184" s="6"/>
      <c r="F184" s="6"/>
      <c r="G184" s="12">
        <f>SUM(G5:G183)</f>
        <v>20630</v>
      </c>
      <c r="H184" s="12">
        <f>SUM(H5:H183)</f>
        <v>700</v>
      </c>
      <c r="I184" s="12">
        <f>SUM(I5:I183)</f>
        <v>1460</v>
      </c>
      <c r="J184" s="21">
        <f>SUM(J5:J183)</f>
        <v>22790</v>
      </c>
    </row>
    <row r="185" spans="1:11">
      <c r="A185" s="4"/>
      <c r="C185" s="6"/>
      <c r="D185" s="9"/>
      <c r="E185" s="6"/>
      <c r="F185" s="6"/>
      <c r="G185" s="6"/>
      <c r="H185" s="6"/>
      <c r="I185" s="6"/>
      <c r="J185" s="6"/>
    </row>
    <row r="186" spans="1:11">
      <c r="A186" s="4"/>
      <c r="C186" s="6"/>
      <c r="D186" s="9"/>
      <c r="E186" s="6"/>
      <c r="F186" s="6"/>
      <c r="G186" s="6"/>
      <c r="H186" s="6"/>
      <c r="I186" s="6"/>
      <c r="J186" s="6"/>
    </row>
    <row r="187" spans="1:11">
      <c r="A187" s="4"/>
      <c r="B187" t="s">
        <v>169</v>
      </c>
      <c r="G187" s="13">
        <v>15090</v>
      </c>
      <c r="H187" s="13">
        <v>5579</v>
      </c>
      <c r="I187" s="13">
        <v>2387</v>
      </c>
      <c r="J187" s="22">
        <f>SUM(G187:I187)</f>
        <v>23056</v>
      </c>
      <c r="K187" s="19" t="s">
        <v>170</v>
      </c>
    </row>
    <row r="188" spans="1:11">
      <c r="A188" s="4"/>
    </row>
    <row r="189" spans="1:11">
      <c r="A189" s="4"/>
      <c r="I189" s="16" t="s">
        <v>171</v>
      </c>
      <c r="J189" s="23">
        <f>SUM(J184-J187)</f>
        <v>-266</v>
      </c>
    </row>
    <row r="190" spans="1:11">
      <c r="A190" s="4"/>
      <c r="K190" s="24" t="s">
        <v>24</v>
      </c>
    </row>
    <row r="191" spans="1:11">
      <c r="A191" s="4"/>
    </row>
    <row r="192" spans="1:1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</sheetData>
  <mergeCells count="7">
    <mergeCell ref="C1:K1"/>
    <mergeCell ref="A1:B2"/>
    <mergeCell ref="K2:K3"/>
    <mergeCell ref="C2:C3"/>
    <mergeCell ref="D2:D3"/>
    <mergeCell ref="E2:E3"/>
    <mergeCell ref="F2:F3"/>
  </mergeCells>
  <dataValidations count="1">
    <dataValidation type="list" allowBlank="1" showDropDown="1" showInputMessage="1" showErrorMessage="1" error="Alleen m1 (strekkende meter), m2 (vierkante meter), m3 (kubieke meter), post, stpst (stelpost), st (stuks) of wk (week) is mogelijk !!!" sqref="D95:D105" xr:uid="{00000000-0002-0000-0000-000000000000}">
      <formula1>"st, m1, m2,m3,post,stpst,wk,vr,are,ha,"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Esch</dc:creator>
  <cp:keywords/>
  <dc:description/>
  <cp:lastModifiedBy>Adam van Bergeijk</cp:lastModifiedBy>
  <cp:revision/>
  <dcterms:created xsi:type="dcterms:W3CDTF">2014-10-11T13:05:20Z</dcterms:created>
  <dcterms:modified xsi:type="dcterms:W3CDTF">2022-03-16T14:28:31Z</dcterms:modified>
  <cp:category/>
  <cp:contentStatus/>
</cp:coreProperties>
</file>